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5" yWindow="105" windowWidth="15480" windowHeight="9000" tabRatio="571" activeTab="1"/>
  </bookViews>
  <sheets>
    <sheet name="BP IPA RAW" sheetId="1" r:id="rId1"/>
    <sheet name="BP IPA" sheetId="2" r:id="rId2"/>
  </sheets>
  <definedNames>
    <definedName name="_xlnm.Print_Area" localSheetId="0">'BP IPA RAW'!$B$1:$Q$264</definedName>
  </definedNames>
  <calcPr fullCalcOnLoad="1"/>
</workbook>
</file>

<file path=xl/sharedStrings.xml><?xml version="1.0" encoding="utf-8"?>
<sst xmlns="http://schemas.openxmlformats.org/spreadsheetml/2006/main" count="700" uniqueCount="189">
  <si>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</si>
  <si>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</si>
  <si>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</si>
  <si>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</si>
  <si>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</si>
  <si>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</si>
  <si>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</si>
  <si>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</si>
  <si>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</si>
  <si>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</si>
  <si>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</si>
  <si>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</si>
  <si>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Россия</t>
  </si>
  <si>
    <t>Женщины</t>
  </si>
  <si>
    <t>Мужчины</t>
  </si>
  <si>
    <t>Жим лёжа IPA безэкипировочный</t>
  </si>
  <si>
    <t>Жим лёжа IPA экипировочный</t>
  </si>
  <si>
    <t>junior</t>
  </si>
  <si>
    <t>Кривощекова Дарья</t>
  </si>
  <si>
    <t>open</t>
  </si>
  <si>
    <t>Максимова Наталья</t>
  </si>
  <si>
    <t>Челябинск</t>
  </si>
  <si>
    <t>Булыгина Ксения</t>
  </si>
  <si>
    <t>Дзина Маргарита</t>
  </si>
  <si>
    <t>Сорокина Надежда</t>
  </si>
  <si>
    <t>Рожков Василий</t>
  </si>
  <si>
    <t>Магнитогорск</t>
  </si>
  <si>
    <t>Рукавишникова Евгения</t>
  </si>
  <si>
    <t>Панин Алексей</t>
  </si>
  <si>
    <t>Клищенко Евгений</t>
  </si>
  <si>
    <t>Дворецкий Илья</t>
  </si>
  <si>
    <t>teen</t>
  </si>
  <si>
    <t>Арестова Екатерина</t>
  </si>
  <si>
    <t>Рябов Денис</t>
  </si>
  <si>
    <t>master</t>
  </si>
  <si>
    <t>Шишминцев Дмитрий</t>
  </si>
  <si>
    <t>Новиков Александр</t>
  </si>
  <si>
    <t xml:space="preserve">Герштейн Андрей </t>
  </si>
  <si>
    <t>Пласт</t>
  </si>
  <si>
    <t>Арбахин Юрий</t>
  </si>
  <si>
    <t>Ячменева Юлия</t>
  </si>
  <si>
    <t>Загидуллина Алина</t>
  </si>
  <si>
    <t>Колмаков Алексей</t>
  </si>
  <si>
    <t>Форштадт</t>
  </si>
  <si>
    <t>Соколов Александр</t>
  </si>
  <si>
    <t>Саранча Валентин</t>
  </si>
  <si>
    <t>Крамор Илья</t>
  </si>
  <si>
    <t>Межгорье</t>
  </si>
  <si>
    <t>Зираншин Ринат</t>
  </si>
  <si>
    <t>Козлов Дмитрий</t>
  </si>
  <si>
    <t>Приступко Алексей</t>
  </si>
  <si>
    <t>Севостьянов Егор</t>
  </si>
  <si>
    <t>Назарова Олеся</t>
  </si>
  <si>
    <t>Марченко Юрий</t>
  </si>
  <si>
    <t>Вадюнин Данил</t>
  </si>
  <si>
    <t>Заграй Сергей</t>
  </si>
  <si>
    <t>Косарев Сергей</t>
  </si>
  <si>
    <t xml:space="preserve">Чигирев Александр </t>
  </si>
  <si>
    <t>Носков Антон</t>
  </si>
  <si>
    <t>Наумов Алексей</t>
  </si>
  <si>
    <t>Киракосян Эдисон</t>
  </si>
  <si>
    <t>Евстифеев Максим</t>
  </si>
  <si>
    <t xml:space="preserve">Самсонов Глеб </t>
  </si>
  <si>
    <t>Гареев Альберт</t>
  </si>
  <si>
    <t>Турнилов Никита</t>
  </si>
  <si>
    <t>Королёв Александр</t>
  </si>
  <si>
    <t>Басанов Олег</t>
  </si>
  <si>
    <t>Писарев Александр</t>
  </si>
  <si>
    <t>Левко Виктория</t>
  </si>
  <si>
    <t>Касимов Дмитрий</t>
  </si>
  <si>
    <t xml:space="preserve">Бондяков Дмитрий </t>
  </si>
  <si>
    <t>Губайдулин Данил</t>
  </si>
  <si>
    <t>Ильин Дмитрий</t>
  </si>
  <si>
    <t>Комиссаров Геннадий</t>
  </si>
  <si>
    <t>Нойштрелитц</t>
  </si>
  <si>
    <t xml:space="preserve">Нечитайло Артем </t>
  </si>
  <si>
    <t xml:space="preserve">Исибаев Нурлан </t>
  </si>
  <si>
    <t>Головин Ярослав</t>
  </si>
  <si>
    <t>Чоха Иван</t>
  </si>
  <si>
    <t>Лопухов Алексей</t>
  </si>
  <si>
    <t>Хитев Александр</t>
  </si>
  <si>
    <t>Вишняков Александр</t>
  </si>
  <si>
    <t xml:space="preserve">Храмов Леонид </t>
  </si>
  <si>
    <t>Шайбаков Алексей</t>
  </si>
  <si>
    <t>Тепляков Сергей</t>
  </si>
  <si>
    <t>Тайхреб Евгений</t>
  </si>
  <si>
    <t>Гайдай Алексей</t>
  </si>
  <si>
    <t>Миляев Иван</t>
  </si>
  <si>
    <t>Амельченко Станислава</t>
  </si>
  <si>
    <t>30.07.19986</t>
  </si>
  <si>
    <t>Таушканова Алёна</t>
  </si>
  <si>
    <t xml:space="preserve">Федотов Святослав </t>
  </si>
  <si>
    <t>Сиденко Александр</t>
  </si>
  <si>
    <t xml:space="preserve">Санчес Руслан </t>
  </si>
  <si>
    <t>Харченко Егор</t>
  </si>
  <si>
    <t>Новотроицк</t>
  </si>
  <si>
    <t>Лисников Константин</t>
  </si>
  <si>
    <t>Осипов Роман</t>
  </si>
  <si>
    <t>Гребенщиков Евгений</t>
  </si>
  <si>
    <t>Муратов Павел</t>
  </si>
  <si>
    <t>Фильчагин Сергей</t>
  </si>
  <si>
    <t>Любовецкин Владимир</t>
  </si>
  <si>
    <t>Кривенков Андрей</t>
  </si>
  <si>
    <t>Кузьмин Александр</t>
  </si>
  <si>
    <t>Самойлов Дмитрий</t>
  </si>
  <si>
    <t>Серов Сергей</t>
  </si>
  <si>
    <t>Вершинин Алексей</t>
  </si>
  <si>
    <t>Бигбов Тимур</t>
  </si>
  <si>
    <t>Куликов Юрий</t>
  </si>
  <si>
    <t>Чухраев Сергей</t>
  </si>
  <si>
    <t>Каменск-Уральский</t>
  </si>
  <si>
    <t xml:space="preserve">Гуль Анатолий </t>
  </si>
  <si>
    <t>Мейер Вадим</t>
  </si>
  <si>
    <t>Демин Андрей</t>
  </si>
  <si>
    <t>Левко Алексей</t>
  </si>
  <si>
    <t>Курбангалеев Альберт</t>
  </si>
  <si>
    <t xml:space="preserve">Салимов Ильдар </t>
  </si>
  <si>
    <t>Сулейманов Дим</t>
  </si>
  <si>
    <t>Гафуров Алексей</t>
  </si>
  <si>
    <t>Валяев Сергей</t>
  </si>
  <si>
    <t>Грицанюк Александр</t>
  </si>
  <si>
    <t xml:space="preserve">Васильев Денис </t>
  </si>
  <si>
    <t xml:space="preserve">Томчук Александр </t>
  </si>
  <si>
    <t xml:space="preserve">Трепач Василий </t>
  </si>
  <si>
    <t>Доронин Евгений</t>
  </si>
  <si>
    <t>Курманов Алексей</t>
  </si>
  <si>
    <t>Шишин Евгений</t>
  </si>
  <si>
    <t>Аксёнов Андрей</t>
  </si>
  <si>
    <t>Карамалак Павел</t>
  </si>
  <si>
    <t>Регулярный Иван</t>
  </si>
  <si>
    <t>Цыбулин Григорий</t>
  </si>
  <si>
    <t>Шерстенин Евгений</t>
  </si>
  <si>
    <t>Харитонов Кирилл</t>
  </si>
  <si>
    <t>Рачунь Василий</t>
  </si>
  <si>
    <t>Ахметьянов Никита</t>
  </si>
  <si>
    <t>Одиноков Денис</t>
  </si>
  <si>
    <t>Закиров Мингалей</t>
  </si>
  <si>
    <t>Корсак Артем</t>
  </si>
  <si>
    <t>Шалгин Георгий</t>
  </si>
  <si>
    <t>Смагин Андрей</t>
  </si>
  <si>
    <t>Паньков Юрий</t>
  </si>
  <si>
    <t>Карамалак Никита</t>
  </si>
  <si>
    <t>Попсуй Роман</t>
  </si>
  <si>
    <t>Куйгульдинов Арсен</t>
  </si>
  <si>
    <t>Гирчич Алёна</t>
  </si>
  <si>
    <t>Орлов Вячечслав</t>
  </si>
  <si>
    <t>Фадеева Екатерина</t>
  </si>
  <si>
    <t>Уткин Илья</t>
  </si>
  <si>
    <t>Лисников Андрей</t>
  </si>
  <si>
    <t xml:space="preserve">Соколов Алексей </t>
  </si>
  <si>
    <t>Доронин Андрей</t>
  </si>
  <si>
    <t>Горохов Александр</t>
  </si>
  <si>
    <t xml:space="preserve">Ярмийчук Владимир </t>
  </si>
  <si>
    <t>Казанев Юрий</t>
  </si>
  <si>
    <t>Корниец Владимир</t>
  </si>
  <si>
    <t>Пышминцев Николай</t>
  </si>
  <si>
    <t xml:space="preserve">Дорогин Александр </t>
  </si>
  <si>
    <t>Сычев Александр</t>
  </si>
  <si>
    <t>Исмаилов Канат</t>
  </si>
  <si>
    <t>Екатеринбург</t>
  </si>
  <si>
    <t>Цецулин Павел</t>
  </si>
  <si>
    <t>Фадеев Андрей</t>
  </si>
  <si>
    <t>Дускулов Алишер</t>
  </si>
  <si>
    <t>Дзина Владимир</t>
  </si>
  <si>
    <t>Аллояров Руслан</t>
  </si>
  <si>
    <t>Палей Семен</t>
  </si>
  <si>
    <t>Овсянников Дмитрий</t>
  </si>
  <si>
    <t>Ханыков Дмитрий</t>
  </si>
  <si>
    <t>Байбордин Александр</t>
  </si>
  <si>
    <t>Новиков Владислав</t>
  </si>
  <si>
    <t>Город</t>
  </si>
  <si>
    <t>Челябинская область</t>
  </si>
  <si>
    <t>Свердловская область</t>
  </si>
  <si>
    <t>Республика Башкортостан</t>
  </si>
  <si>
    <t>х</t>
  </si>
  <si>
    <t>н/з</t>
  </si>
  <si>
    <t>1 teen raw</t>
  </si>
  <si>
    <t>1 junior raw</t>
  </si>
  <si>
    <t>1 masters raw</t>
  </si>
  <si>
    <t>1 open raw</t>
  </si>
  <si>
    <t>1 open eq</t>
  </si>
  <si>
    <t>Солонникова Елена</t>
  </si>
  <si>
    <t xml:space="preserve">Кривенков Николай </t>
  </si>
  <si>
    <t>Шаранов Максим</t>
  </si>
  <si>
    <t>Терещенко Евгений</t>
  </si>
  <si>
    <t>Ахметов Руслан</t>
  </si>
  <si>
    <t>сов</t>
  </si>
  <si>
    <t>Кузнецов Виталий</t>
  </si>
  <si>
    <t>Аскаров Роман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</si>
</sst>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  <numFmt numFmtId="167" formatCode="[$-FC19]d\ mmmm\ yyyy\ &quot;г.&quot;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trike/>
      <sz val="10"/>
      <color indexed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5" fontId="5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5" fontId="55" fillId="0" borderId="10" xfId="0" applyNumberFormat="1" applyFont="1" applyFill="1" applyBorder="1" applyAlignment="1">
      <alignment horizontal="center" vertical="center"/>
    </xf>
    <xf numFmtId="164" fontId="56" fillId="0" borderId="10" xfId="0" applyNumberFormat="1" applyFont="1" applyFill="1" applyBorder="1" applyAlignment="1">
      <alignment horizontal="center" vertical="center"/>
    </xf>
    <xf numFmtId="165" fontId="57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32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32" borderId="11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54" fillId="32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32" borderId="16" xfId="0" applyNumberFormat="1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5" fontId="54" fillId="32" borderId="11" xfId="0" applyNumberFormat="1" applyFont="1" applyFill="1" applyBorder="1" applyAlignment="1">
      <alignment horizontal="center" vertical="center"/>
    </xf>
    <xf numFmtId="165" fontId="54" fillId="0" borderId="11" xfId="0" applyNumberFormat="1" applyFont="1" applyFill="1" applyBorder="1" applyAlignment="1">
      <alignment horizontal="center" vertical="center" wrapText="1"/>
    </xf>
    <xf numFmtId="165" fontId="54" fillId="0" borderId="13" xfId="0" applyNumberFormat="1" applyFont="1" applyFill="1" applyBorder="1" applyAlignment="1">
      <alignment horizontal="center" vertical="center" wrapText="1"/>
    </xf>
    <xf numFmtId="165" fontId="54" fillId="0" borderId="11" xfId="0" applyNumberFormat="1" applyFont="1" applyFill="1" applyBorder="1" applyAlignment="1">
      <alignment horizontal="center" vertical="center"/>
    </xf>
    <xf numFmtId="165" fontId="57" fillId="0" borderId="11" xfId="0" applyNumberFormat="1" applyFont="1" applyFill="1" applyBorder="1" applyAlignment="1">
      <alignment horizontal="center" vertical="center"/>
    </xf>
    <xf numFmtId="164" fontId="56" fillId="0" borderId="11" xfId="0" applyNumberFormat="1" applyFont="1" applyFill="1" applyBorder="1" applyAlignment="1">
      <alignment horizontal="center" vertical="center"/>
    </xf>
    <xf numFmtId="165" fontId="55" fillId="0" borderId="13" xfId="0" applyNumberFormat="1" applyFont="1" applyFill="1" applyBorder="1" applyAlignment="1">
      <alignment horizontal="center" vertical="center"/>
    </xf>
    <xf numFmtId="165" fontId="55" fillId="0" borderId="11" xfId="0" applyNumberFormat="1" applyFont="1" applyFill="1" applyBorder="1" applyAlignment="1">
      <alignment horizontal="center" vertical="center"/>
    </xf>
    <xf numFmtId="165" fontId="54" fillId="0" borderId="13" xfId="0" applyNumberFormat="1" applyFont="1" applyFill="1" applyBorder="1" applyAlignment="1">
      <alignment horizontal="center" vertical="center"/>
    </xf>
    <xf numFmtId="165" fontId="54" fillId="32" borderId="16" xfId="0" applyNumberFormat="1" applyFont="1" applyFill="1" applyBorder="1" applyAlignment="1">
      <alignment horizontal="center" vertical="center"/>
    </xf>
    <xf numFmtId="165" fontId="54" fillId="0" borderId="16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5" fontId="55" fillId="0" borderId="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 wrapText="1"/>
    </xf>
    <xf numFmtId="165" fontId="54" fillId="32" borderId="21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4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5" fillId="0" borderId="22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zoomScalePageLayoutView="0" workbookViewId="0" topLeftCell="A1">
      <pane ySplit="4" topLeftCell="A5" activePane="bottomLeft" state="frozen"/>
      <selection pane="topLeft" activeCell="D1" sqref="D1"/>
      <selection pane="bottomLeft" activeCell="C149" sqref="C149"/>
    </sheetView>
  </sheetViews>
  <sheetFormatPr defaultColWidth="9.00390625" defaultRowHeight="12.75"/>
  <cols>
    <col min="1" max="1" width="6.125" style="10" customWidth="1"/>
    <col min="2" max="2" width="5.125" style="10" bestFit="1" customWidth="1"/>
    <col min="3" max="3" width="32.75390625" style="56" customWidth="1"/>
    <col min="4" max="4" width="18.25390625" style="10" bestFit="1" customWidth="1"/>
    <col min="5" max="5" width="24.25390625" style="10" bestFit="1" customWidth="1"/>
    <col min="6" max="6" width="7.25390625" style="10" hidden="1" customWidth="1"/>
    <col min="7" max="7" width="11.125" style="34" customWidth="1"/>
    <col min="8" max="8" width="10.625" style="5" customWidth="1"/>
    <col min="9" max="9" width="7.75390625" style="11" bestFit="1" customWidth="1"/>
    <col min="10" max="10" width="9.875" style="25" customWidth="1"/>
    <col min="11" max="11" width="7.625" style="37" customWidth="1"/>
    <col min="12" max="12" width="7.75390625" style="37" customWidth="1"/>
    <col min="13" max="13" width="7.125" style="37" customWidth="1"/>
    <col min="14" max="14" width="6.25390625" style="37" customWidth="1"/>
    <col min="15" max="15" width="7.625" style="46" customWidth="1"/>
    <col min="16" max="16" width="10.625" style="25" customWidth="1"/>
    <col min="17" max="17" width="15.25390625" style="5" customWidth="1"/>
    <col min="18" max="16384" width="9.125" style="10" customWidth="1"/>
  </cols>
  <sheetData>
    <row r="1" spans="3:15" ht="20.25">
      <c r="C1" s="52"/>
      <c r="D1" s="6"/>
      <c r="E1" s="6"/>
      <c r="F1" s="6"/>
      <c r="G1" s="32" t="s">
        <v>15</v>
      </c>
      <c r="I1" s="7"/>
      <c r="K1" s="36"/>
      <c r="L1" s="36"/>
      <c r="M1" s="36"/>
      <c r="N1" s="36"/>
      <c r="O1" s="37"/>
    </row>
    <row r="2" spans="3:17" s="21" customFormat="1" ht="12" thickBot="1">
      <c r="C2" s="53"/>
      <c r="D2" s="16"/>
      <c r="E2" s="16"/>
      <c r="F2" s="16"/>
      <c r="G2" s="33"/>
      <c r="H2" s="35"/>
      <c r="I2" s="19"/>
      <c r="J2" s="26"/>
      <c r="K2" s="38"/>
      <c r="L2" s="38"/>
      <c r="M2" s="38"/>
      <c r="N2" s="38"/>
      <c r="O2" s="39"/>
      <c r="P2" s="27"/>
      <c r="Q2" s="47"/>
    </row>
    <row r="3" spans="1:17" ht="12.75">
      <c r="A3" s="124" t="s">
        <v>8</v>
      </c>
      <c r="B3" s="124" t="s">
        <v>2</v>
      </c>
      <c r="C3" s="126" t="s">
        <v>3</v>
      </c>
      <c r="D3" s="124" t="s">
        <v>170</v>
      </c>
      <c r="E3" s="124" t="s">
        <v>10</v>
      </c>
      <c r="F3" s="124" t="s">
        <v>11</v>
      </c>
      <c r="G3" s="140" t="s">
        <v>7</v>
      </c>
      <c r="H3" s="130" t="s">
        <v>4</v>
      </c>
      <c r="I3" s="132" t="s">
        <v>1</v>
      </c>
      <c r="J3" s="134" t="s">
        <v>0</v>
      </c>
      <c r="K3" s="136" t="s">
        <v>5</v>
      </c>
      <c r="L3" s="136"/>
      <c r="M3" s="136"/>
      <c r="N3" s="136"/>
      <c r="O3" s="136"/>
      <c r="P3" s="136"/>
      <c r="Q3" s="128" t="s">
        <v>9</v>
      </c>
    </row>
    <row r="4" spans="1:17" s="12" customFormat="1" ht="12" customHeight="1" thickBot="1">
      <c r="A4" s="125"/>
      <c r="B4" s="125"/>
      <c r="C4" s="127"/>
      <c r="D4" s="125"/>
      <c r="E4" s="125"/>
      <c r="F4" s="125"/>
      <c r="G4" s="141"/>
      <c r="H4" s="131"/>
      <c r="I4" s="133"/>
      <c r="J4" s="135"/>
      <c r="K4" s="48">
        <v>1</v>
      </c>
      <c r="L4" s="48">
        <v>2</v>
      </c>
      <c r="M4" s="48">
        <v>3</v>
      </c>
      <c r="N4" s="48">
        <v>4</v>
      </c>
      <c r="O4" s="40" t="s">
        <v>6</v>
      </c>
      <c r="P4" s="31" t="s">
        <v>0</v>
      </c>
      <c r="Q4" s="129"/>
    </row>
    <row r="5" spans="1:17" s="23" customFormat="1" ht="16.5" thickBot="1">
      <c r="A5" s="137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/>
    </row>
    <row r="6" spans="1:17" ht="12.75">
      <c r="A6" s="61">
        <v>1</v>
      </c>
      <c r="B6" s="61">
        <v>44</v>
      </c>
      <c r="C6" s="62" t="s">
        <v>144</v>
      </c>
      <c r="D6" s="61" t="s">
        <v>110</v>
      </c>
      <c r="E6" s="61" t="s">
        <v>172</v>
      </c>
      <c r="F6" s="61"/>
      <c r="G6" s="63">
        <v>35011</v>
      </c>
      <c r="H6" s="64" t="s">
        <v>31</v>
      </c>
      <c r="I6" s="65">
        <v>47</v>
      </c>
      <c r="J6" s="66">
        <v>2.6143</v>
      </c>
      <c r="K6" s="67">
        <v>30</v>
      </c>
      <c r="L6" s="83">
        <v>35</v>
      </c>
      <c r="M6" s="67">
        <v>37.5</v>
      </c>
      <c r="N6" s="69"/>
      <c r="O6" s="70">
        <v>37.5</v>
      </c>
      <c r="P6" s="66">
        <f aca="true" t="shared" si="0" ref="P6:P21">J6*O6</f>
        <v>98.03625</v>
      </c>
      <c r="Q6" s="71"/>
    </row>
    <row r="7" spans="1:17" ht="13.5" thickBot="1">
      <c r="A7" s="4">
        <v>2</v>
      </c>
      <c r="B7" s="4">
        <v>44</v>
      </c>
      <c r="C7" s="72" t="s">
        <v>90</v>
      </c>
      <c r="D7" s="4" t="s">
        <v>110</v>
      </c>
      <c r="E7" s="4" t="s">
        <v>172</v>
      </c>
      <c r="F7" s="4" t="s">
        <v>12</v>
      </c>
      <c r="G7" s="73">
        <v>34982</v>
      </c>
      <c r="H7" s="74" t="s">
        <v>31</v>
      </c>
      <c r="I7" s="75">
        <v>42</v>
      </c>
      <c r="J7" s="76">
        <v>2.8524</v>
      </c>
      <c r="K7" s="77">
        <v>32.5</v>
      </c>
      <c r="L7" s="78">
        <v>35</v>
      </c>
      <c r="M7" s="79">
        <v>37.5</v>
      </c>
      <c r="N7" s="80"/>
      <c r="O7" s="81">
        <v>35</v>
      </c>
      <c r="P7" s="76">
        <f t="shared" si="0"/>
        <v>99.83399999999999</v>
      </c>
      <c r="Q7" s="82"/>
    </row>
    <row r="8" spans="1:17" ht="13.5" thickBot="1">
      <c r="A8" s="84">
        <v>1</v>
      </c>
      <c r="B8" s="84">
        <v>48</v>
      </c>
      <c r="C8" s="85" t="s">
        <v>18</v>
      </c>
      <c r="D8" s="84" t="s">
        <v>26</v>
      </c>
      <c r="E8" s="84" t="s">
        <v>171</v>
      </c>
      <c r="F8" s="84" t="s">
        <v>12</v>
      </c>
      <c r="G8" s="86">
        <v>31157</v>
      </c>
      <c r="H8" s="87" t="s">
        <v>19</v>
      </c>
      <c r="I8" s="88">
        <v>48</v>
      </c>
      <c r="J8" s="89">
        <v>2.2787</v>
      </c>
      <c r="K8" s="90">
        <v>30</v>
      </c>
      <c r="L8" s="91">
        <v>32.5</v>
      </c>
      <c r="M8" s="92">
        <v>37.5</v>
      </c>
      <c r="N8" s="93"/>
      <c r="O8" s="94">
        <v>32.5</v>
      </c>
      <c r="P8" s="89">
        <f t="shared" si="0"/>
        <v>74.05775</v>
      </c>
      <c r="Q8" s="95"/>
    </row>
    <row r="9" spans="1:17" ht="12.75">
      <c r="A9" s="61">
        <v>1</v>
      </c>
      <c r="B9" s="61">
        <v>52</v>
      </c>
      <c r="C9" s="62" t="s">
        <v>146</v>
      </c>
      <c r="D9" s="61" t="s">
        <v>26</v>
      </c>
      <c r="E9" s="61" t="s">
        <v>171</v>
      </c>
      <c r="F9" s="61"/>
      <c r="G9" s="63">
        <v>34910</v>
      </c>
      <c r="H9" s="61" t="s">
        <v>31</v>
      </c>
      <c r="I9" s="61">
        <v>50.5</v>
      </c>
      <c r="J9" s="66">
        <v>2.4792</v>
      </c>
      <c r="K9" s="67">
        <v>50</v>
      </c>
      <c r="L9" s="83">
        <v>55</v>
      </c>
      <c r="M9" s="98">
        <v>55</v>
      </c>
      <c r="N9" s="69"/>
      <c r="O9" s="70">
        <v>50</v>
      </c>
      <c r="P9" s="66">
        <f t="shared" si="0"/>
        <v>123.96000000000001</v>
      </c>
      <c r="Q9" s="107" t="s">
        <v>176</v>
      </c>
    </row>
    <row r="10" spans="1:17" ht="12.75">
      <c r="A10" s="3">
        <v>1</v>
      </c>
      <c r="B10" s="3">
        <v>52</v>
      </c>
      <c r="C10" s="54" t="s">
        <v>23</v>
      </c>
      <c r="D10" s="3" t="s">
        <v>21</v>
      </c>
      <c r="E10" s="3" t="s">
        <v>171</v>
      </c>
      <c r="F10" s="3" t="s">
        <v>12</v>
      </c>
      <c r="G10" s="1">
        <v>25302</v>
      </c>
      <c r="H10" s="17" t="s">
        <v>19</v>
      </c>
      <c r="I10" s="2">
        <v>50</v>
      </c>
      <c r="J10" s="28">
        <v>2.2479</v>
      </c>
      <c r="K10" s="41">
        <v>55</v>
      </c>
      <c r="L10" s="42">
        <v>60</v>
      </c>
      <c r="M10" s="51">
        <v>62.5</v>
      </c>
      <c r="N10" s="44"/>
      <c r="O10" s="45">
        <v>60</v>
      </c>
      <c r="P10" s="28">
        <f t="shared" si="0"/>
        <v>134.874</v>
      </c>
      <c r="Q10" s="30"/>
    </row>
    <row r="11" spans="1:17" ht="12.75">
      <c r="A11" s="3">
        <v>2</v>
      </c>
      <c r="B11" s="3">
        <v>52</v>
      </c>
      <c r="C11" s="54" t="s">
        <v>181</v>
      </c>
      <c r="D11" s="3" t="s">
        <v>26</v>
      </c>
      <c r="E11" s="3" t="s">
        <v>171</v>
      </c>
      <c r="F11" s="3"/>
      <c r="G11" s="1">
        <v>31665</v>
      </c>
      <c r="H11" s="17" t="s">
        <v>19</v>
      </c>
      <c r="I11" s="2">
        <v>50.5</v>
      </c>
      <c r="J11" s="28">
        <v>2.194</v>
      </c>
      <c r="K11" s="41">
        <v>45</v>
      </c>
      <c r="L11" s="42">
        <v>50</v>
      </c>
      <c r="M11" s="51">
        <v>55</v>
      </c>
      <c r="N11" s="44"/>
      <c r="O11" s="45">
        <v>50</v>
      </c>
      <c r="P11" s="28">
        <f t="shared" si="0"/>
        <v>109.7</v>
      </c>
      <c r="Q11" s="30"/>
    </row>
    <row r="12" spans="1:17" ht="13.5" thickBot="1">
      <c r="A12" s="4">
        <v>1</v>
      </c>
      <c r="B12" s="4">
        <v>52</v>
      </c>
      <c r="C12" s="72" t="s">
        <v>41</v>
      </c>
      <c r="D12" s="4" t="s">
        <v>26</v>
      </c>
      <c r="E12" s="4" t="s">
        <v>171</v>
      </c>
      <c r="F12" s="4"/>
      <c r="G12" s="73">
        <v>33569</v>
      </c>
      <c r="H12" s="74" t="s">
        <v>17</v>
      </c>
      <c r="I12" s="75">
        <v>51.5</v>
      </c>
      <c r="J12" s="76">
        <v>2.03</v>
      </c>
      <c r="K12" s="77">
        <v>35</v>
      </c>
      <c r="L12" s="96">
        <v>37.5</v>
      </c>
      <c r="M12" s="77">
        <v>37.5</v>
      </c>
      <c r="N12" s="80"/>
      <c r="O12" s="81">
        <v>37.5</v>
      </c>
      <c r="P12" s="76">
        <f t="shared" si="0"/>
        <v>76.12499999999999</v>
      </c>
      <c r="Q12" s="110" t="s">
        <v>177</v>
      </c>
    </row>
    <row r="13" spans="1:17" ht="12.75">
      <c r="A13" s="61">
        <v>1</v>
      </c>
      <c r="B13" s="61">
        <v>56</v>
      </c>
      <c r="C13" s="62" t="s">
        <v>22</v>
      </c>
      <c r="D13" s="61" t="s">
        <v>21</v>
      </c>
      <c r="E13" s="61" t="s">
        <v>171</v>
      </c>
      <c r="F13" s="61" t="s">
        <v>12</v>
      </c>
      <c r="G13" s="63">
        <v>32222</v>
      </c>
      <c r="H13" s="64" t="s">
        <v>19</v>
      </c>
      <c r="I13" s="65">
        <v>56</v>
      </c>
      <c r="J13" s="66">
        <v>2.0421</v>
      </c>
      <c r="K13" s="67">
        <v>55</v>
      </c>
      <c r="L13" s="68">
        <v>57.5</v>
      </c>
      <c r="M13" s="67">
        <v>60</v>
      </c>
      <c r="N13" s="69"/>
      <c r="O13" s="70">
        <v>60</v>
      </c>
      <c r="P13" s="66">
        <f t="shared" si="0"/>
        <v>122.526</v>
      </c>
      <c r="Q13" s="71"/>
    </row>
    <row r="14" spans="1:17" ht="12.75">
      <c r="A14" s="3">
        <v>2</v>
      </c>
      <c r="B14" s="3">
        <v>56</v>
      </c>
      <c r="C14" s="54" t="s">
        <v>20</v>
      </c>
      <c r="D14" s="3" t="s">
        <v>21</v>
      </c>
      <c r="E14" s="3" t="s">
        <v>171</v>
      </c>
      <c r="F14" s="3" t="s">
        <v>12</v>
      </c>
      <c r="G14" s="1">
        <v>29932</v>
      </c>
      <c r="H14" s="17" t="s">
        <v>19</v>
      </c>
      <c r="I14" s="2">
        <v>56</v>
      </c>
      <c r="J14" s="28">
        <v>2.0084</v>
      </c>
      <c r="K14" s="41">
        <v>47.5</v>
      </c>
      <c r="L14" s="42">
        <v>50</v>
      </c>
      <c r="M14" s="41">
        <v>52.5</v>
      </c>
      <c r="N14" s="44"/>
      <c r="O14" s="45">
        <v>52.5</v>
      </c>
      <c r="P14" s="28">
        <f t="shared" si="0"/>
        <v>105.441</v>
      </c>
      <c r="Q14" s="30"/>
    </row>
    <row r="15" spans="1:17" ht="12.75">
      <c r="A15" s="3">
        <v>3</v>
      </c>
      <c r="B15" s="3">
        <v>56</v>
      </c>
      <c r="C15" s="54" t="s">
        <v>40</v>
      </c>
      <c r="D15" s="3" t="s">
        <v>26</v>
      </c>
      <c r="E15" s="3" t="s">
        <v>171</v>
      </c>
      <c r="F15" s="3"/>
      <c r="G15" s="1">
        <v>31981</v>
      </c>
      <c r="H15" s="17" t="s">
        <v>19</v>
      </c>
      <c r="I15" s="2">
        <v>55.5</v>
      </c>
      <c r="J15" s="28">
        <v>2.03</v>
      </c>
      <c r="K15" s="41">
        <v>35</v>
      </c>
      <c r="L15" s="42">
        <v>40</v>
      </c>
      <c r="M15" s="41">
        <v>45</v>
      </c>
      <c r="N15" s="44"/>
      <c r="O15" s="45">
        <v>45</v>
      </c>
      <c r="P15" s="28">
        <f t="shared" si="0"/>
        <v>91.35</v>
      </c>
      <c r="Q15" s="30"/>
    </row>
    <row r="16" spans="1:17" ht="13.5" thickBot="1">
      <c r="A16" s="4">
        <v>1</v>
      </c>
      <c r="B16" s="4">
        <v>56</v>
      </c>
      <c r="C16" s="72" t="s">
        <v>52</v>
      </c>
      <c r="D16" s="4" t="s">
        <v>26</v>
      </c>
      <c r="E16" s="4" t="s">
        <v>172</v>
      </c>
      <c r="F16" s="4"/>
      <c r="G16" s="73">
        <v>35134</v>
      </c>
      <c r="H16" s="74" t="s">
        <v>31</v>
      </c>
      <c r="I16" s="75">
        <v>53.5</v>
      </c>
      <c r="J16" s="76">
        <v>2.3572</v>
      </c>
      <c r="K16" s="77">
        <v>30</v>
      </c>
      <c r="L16" s="78">
        <v>35</v>
      </c>
      <c r="M16" s="77">
        <v>37.5</v>
      </c>
      <c r="N16" s="80"/>
      <c r="O16" s="81">
        <v>37.5</v>
      </c>
      <c r="P16" s="76">
        <f t="shared" si="0"/>
        <v>88.39500000000001</v>
      </c>
      <c r="Q16" s="82"/>
    </row>
    <row r="17" spans="1:17" ht="12.75">
      <c r="A17" s="61">
        <v>1</v>
      </c>
      <c r="B17" s="61">
        <v>75</v>
      </c>
      <c r="C17" s="62" t="s">
        <v>32</v>
      </c>
      <c r="D17" s="61" t="s">
        <v>26</v>
      </c>
      <c r="E17" s="61" t="s">
        <v>171</v>
      </c>
      <c r="F17" s="61"/>
      <c r="G17" s="63">
        <v>31706</v>
      </c>
      <c r="H17" s="64" t="s">
        <v>19</v>
      </c>
      <c r="I17" s="65">
        <v>74.8</v>
      </c>
      <c r="J17" s="66">
        <v>1.5939</v>
      </c>
      <c r="K17" s="98">
        <v>80</v>
      </c>
      <c r="L17" s="68">
        <v>80</v>
      </c>
      <c r="M17" s="67">
        <v>85</v>
      </c>
      <c r="N17" s="69"/>
      <c r="O17" s="70">
        <f>M17</f>
        <v>85</v>
      </c>
      <c r="P17" s="66">
        <f t="shared" si="0"/>
        <v>135.4815</v>
      </c>
      <c r="Q17" s="107" t="s">
        <v>179</v>
      </c>
    </row>
    <row r="18" spans="1:17" ht="12.75">
      <c r="A18" s="3">
        <v>2</v>
      </c>
      <c r="B18" s="3">
        <v>75</v>
      </c>
      <c r="C18" s="54" t="s">
        <v>24</v>
      </c>
      <c r="D18" s="3" t="s">
        <v>21</v>
      </c>
      <c r="E18" s="3" t="s">
        <v>171</v>
      </c>
      <c r="F18" s="3" t="s">
        <v>12</v>
      </c>
      <c r="G18" s="1">
        <v>31641</v>
      </c>
      <c r="H18" s="17" t="s">
        <v>19</v>
      </c>
      <c r="I18" s="2">
        <v>69</v>
      </c>
      <c r="J18" s="28">
        <v>1.69</v>
      </c>
      <c r="K18" s="41">
        <v>52.5</v>
      </c>
      <c r="L18" s="42">
        <v>55</v>
      </c>
      <c r="M18" s="41">
        <v>57.5</v>
      </c>
      <c r="N18" s="44"/>
      <c r="O18" s="45">
        <f>M18</f>
        <v>57.5</v>
      </c>
      <c r="P18" s="28">
        <f t="shared" si="0"/>
        <v>97.175</v>
      </c>
      <c r="Q18" s="30"/>
    </row>
    <row r="19" spans="1:17" ht="12.75">
      <c r="A19" s="3">
        <v>3</v>
      </c>
      <c r="B19" s="3">
        <v>75</v>
      </c>
      <c r="C19" s="54" t="s">
        <v>88</v>
      </c>
      <c r="D19" s="3" t="s">
        <v>26</v>
      </c>
      <c r="E19" s="3" t="s">
        <v>171</v>
      </c>
      <c r="F19" s="3"/>
      <c r="G19" s="1" t="s">
        <v>89</v>
      </c>
      <c r="H19" s="17" t="s">
        <v>19</v>
      </c>
      <c r="I19" s="2">
        <v>75</v>
      </c>
      <c r="J19" s="28">
        <v>1.5939</v>
      </c>
      <c r="K19" s="41">
        <v>50</v>
      </c>
      <c r="L19" s="42">
        <v>55</v>
      </c>
      <c r="M19" s="51">
        <v>57.5</v>
      </c>
      <c r="N19" s="44"/>
      <c r="O19" s="45">
        <f>L19</f>
        <v>55</v>
      </c>
      <c r="P19" s="28">
        <f t="shared" si="0"/>
        <v>87.6645</v>
      </c>
      <c r="Q19" s="30"/>
    </row>
    <row r="20" spans="1:17" ht="13.5" thickBot="1">
      <c r="A20" s="4" t="s">
        <v>175</v>
      </c>
      <c r="B20" s="4">
        <v>75</v>
      </c>
      <c r="C20" s="72" t="s">
        <v>27</v>
      </c>
      <c r="D20" s="3" t="s">
        <v>21</v>
      </c>
      <c r="E20" s="3" t="s">
        <v>171</v>
      </c>
      <c r="F20" s="4" t="s">
        <v>12</v>
      </c>
      <c r="G20" s="73">
        <v>32577</v>
      </c>
      <c r="H20" s="74" t="s">
        <v>17</v>
      </c>
      <c r="I20" s="75">
        <v>71</v>
      </c>
      <c r="J20" s="76">
        <v>1.6506</v>
      </c>
      <c r="K20" s="97">
        <v>50</v>
      </c>
      <c r="L20" s="96">
        <v>50</v>
      </c>
      <c r="M20" s="97">
        <v>50</v>
      </c>
      <c r="N20" s="80"/>
      <c r="O20" s="100">
        <v>0</v>
      </c>
      <c r="P20" s="101">
        <f t="shared" si="0"/>
        <v>0</v>
      </c>
      <c r="Q20" s="82"/>
    </row>
    <row r="21" spans="1:17" ht="13.5" thickBot="1">
      <c r="A21" s="84">
        <v>1</v>
      </c>
      <c r="B21" s="84">
        <v>82.5</v>
      </c>
      <c r="C21" s="85" t="s">
        <v>68</v>
      </c>
      <c r="D21" s="84" t="s">
        <v>26</v>
      </c>
      <c r="E21" s="84" t="s">
        <v>171</v>
      </c>
      <c r="F21" s="84" t="s">
        <v>12</v>
      </c>
      <c r="G21" s="86">
        <v>30472</v>
      </c>
      <c r="H21" s="87" t="s">
        <v>19</v>
      </c>
      <c r="I21" s="88">
        <v>78</v>
      </c>
      <c r="J21" s="89">
        <v>1.5463</v>
      </c>
      <c r="K21" s="90">
        <v>35</v>
      </c>
      <c r="L21" s="91">
        <v>40</v>
      </c>
      <c r="M21" s="90">
        <v>42.5</v>
      </c>
      <c r="N21" s="93"/>
      <c r="O21" s="94">
        <f>M21</f>
        <v>42.5</v>
      </c>
      <c r="P21" s="89">
        <f t="shared" si="0"/>
        <v>65.71775</v>
      </c>
      <c r="Q21" s="95"/>
    </row>
    <row r="22" spans="1:17" s="23" customFormat="1" ht="16.5" thickBot="1">
      <c r="A22" s="137" t="s">
        <v>14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9"/>
    </row>
    <row r="23" spans="1:17" ht="12.75">
      <c r="A23" s="61">
        <v>1</v>
      </c>
      <c r="B23" s="61">
        <v>52</v>
      </c>
      <c r="C23" s="62" t="s">
        <v>49</v>
      </c>
      <c r="D23" s="61" t="s">
        <v>26</v>
      </c>
      <c r="E23" s="61" t="s">
        <v>171</v>
      </c>
      <c r="F23" s="61" t="s">
        <v>12</v>
      </c>
      <c r="G23" s="63">
        <v>34985</v>
      </c>
      <c r="H23" s="64" t="s">
        <v>31</v>
      </c>
      <c r="I23" s="65">
        <v>49.7</v>
      </c>
      <c r="J23" s="66">
        <v>2.489</v>
      </c>
      <c r="K23" s="98">
        <v>45</v>
      </c>
      <c r="L23" s="69">
        <v>52.5</v>
      </c>
      <c r="M23" s="98">
        <v>55</v>
      </c>
      <c r="N23" s="69"/>
      <c r="O23" s="70">
        <v>52.5</v>
      </c>
      <c r="P23" s="66">
        <f aca="true" t="shared" si="1" ref="P23:P56">J23*O23</f>
        <v>130.67249999999999</v>
      </c>
      <c r="Q23" s="71"/>
    </row>
    <row r="24" spans="1:17" ht="12.75">
      <c r="A24" s="3">
        <v>2</v>
      </c>
      <c r="B24" s="3">
        <v>52</v>
      </c>
      <c r="C24" s="54" t="s">
        <v>147</v>
      </c>
      <c r="D24" s="3" t="s">
        <v>26</v>
      </c>
      <c r="E24" s="3" t="s">
        <v>171</v>
      </c>
      <c r="F24" s="3"/>
      <c r="G24" s="1">
        <v>35431</v>
      </c>
      <c r="H24" s="17" t="s">
        <v>31</v>
      </c>
      <c r="I24" s="2">
        <v>44.5</v>
      </c>
      <c r="J24" s="28">
        <v>2.994</v>
      </c>
      <c r="K24" s="51">
        <v>20</v>
      </c>
      <c r="L24" s="44">
        <v>22.5</v>
      </c>
      <c r="M24" s="41">
        <v>27.5</v>
      </c>
      <c r="N24" s="44"/>
      <c r="O24" s="45">
        <v>27.5</v>
      </c>
      <c r="P24" s="28">
        <f t="shared" si="1"/>
        <v>82.33500000000001</v>
      </c>
      <c r="Q24" s="30"/>
    </row>
    <row r="25" spans="1:17" ht="13.5" thickBot="1">
      <c r="A25" s="4">
        <v>1</v>
      </c>
      <c r="B25" s="4">
        <v>52</v>
      </c>
      <c r="C25" s="72" t="s">
        <v>29</v>
      </c>
      <c r="D25" s="4" t="s">
        <v>26</v>
      </c>
      <c r="E25" s="4" t="s">
        <v>171</v>
      </c>
      <c r="F25" s="4" t="s">
        <v>12</v>
      </c>
      <c r="G25" s="73">
        <v>34553</v>
      </c>
      <c r="H25" s="74" t="s">
        <v>17</v>
      </c>
      <c r="I25" s="75">
        <v>50.2</v>
      </c>
      <c r="J25" s="76">
        <v>2.3533</v>
      </c>
      <c r="K25" s="77">
        <v>75</v>
      </c>
      <c r="L25" s="80">
        <v>80</v>
      </c>
      <c r="M25" s="77">
        <v>85</v>
      </c>
      <c r="N25" s="80"/>
      <c r="O25" s="81">
        <v>85</v>
      </c>
      <c r="P25" s="76">
        <f t="shared" si="1"/>
        <v>200.0305</v>
      </c>
      <c r="Q25" s="82"/>
    </row>
    <row r="26" spans="1:17" ht="12.75">
      <c r="A26" s="61">
        <v>1</v>
      </c>
      <c r="B26" s="61">
        <v>56</v>
      </c>
      <c r="C26" s="62" t="s">
        <v>48</v>
      </c>
      <c r="D26" s="61" t="s">
        <v>26</v>
      </c>
      <c r="E26" s="61" t="s">
        <v>171</v>
      </c>
      <c r="F26" s="61" t="s">
        <v>12</v>
      </c>
      <c r="G26" s="63">
        <v>35344</v>
      </c>
      <c r="H26" s="64" t="s">
        <v>31</v>
      </c>
      <c r="I26" s="65">
        <v>55.7</v>
      </c>
      <c r="J26" s="66">
        <v>2.2848</v>
      </c>
      <c r="K26" s="67">
        <v>55.7</v>
      </c>
      <c r="L26" s="67">
        <v>60</v>
      </c>
      <c r="M26" s="67">
        <v>65</v>
      </c>
      <c r="N26" s="69"/>
      <c r="O26" s="70">
        <v>65</v>
      </c>
      <c r="P26" s="66">
        <f t="shared" si="1"/>
        <v>148.512</v>
      </c>
      <c r="Q26" s="71"/>
    </row>
    <row r="27" spans="1:17" ht="12.75">
      <c r="A27" s="3">
        <v>2</v>
      </c>
      <c r="B27" s="3">
        <v>56</v>
      </c>
      <c r="C27" s="54" t="s">
        <v>145</v>
      </c>
      <c r="D27" s="3" t="s">
        <v>26</v>
      </c>
      <c r="E27" s="3" t="s">
        <v>171</v>
      </c>
      <c r="F27" s="3"/>
      <c r="G27" s="1">
        <v>34901</v>
      </c>
      <c r="H27" s="17" t="s">
        <v>31</v>
      </c>
      <c r="I27" s="2">
        <v>55</v>
      </c>
      <c r="J27" s="28">
        <v>2.2286</v>
      </c>
      <c r="K27" s="41">
        <v>50</v>
      </c>
      <c r="L27" s="41">
        <v>52.5</v>
      </c>
      <c r="M27" s="41">
        <v>55</v>
      </c>
      <c r="N27" s="44"/>
      <c r="O27" s="45">
        <v>55</v>
      </c>
      <c r="P27" s="28">
        <f t="shared" si="1"/>
        <v>122.57300000000001</v>
      </c>
      <c r="Q27" s="30"/>
    </row>
    <row r="28" spans="1:17" ht="12.75">
      <c r="A28" s="3">
        <v>3</v>
      </c>
      <c r="B28" s="3">
        <v>56</v>
      </c>
      <c r="C28" s="54" t="s">
        <v>54</v>
      </c>
      <c r="D28" s="3" t="s">
        <v>26</v>
      </c>
      <c r="E28" s="3" t="s">
        <v>171</v>
      </c>
      <c r="F28" s="3"/>
      <c r="G28" s="1">
        <v>36918</v>
      </c>
      <c r="H28" s="17" t="s">
        <v>31</v>
      </c>
      <c r="I28" s="2">
        <v>56</v>
      </c>
      <c r="J28" s="28">
        <v>1.9363</v>
      </c>
      <c r="K28" s="51">
        <v>25</v>
      </c>
      <c r="L28" s="43">
        <v>25</v>
      </c>
      <c r="M28" s="41">
        <v>30</v>
      </c>
      <c r="N28" s="44"/>
      <c r="O28" s="45">
        <v>30</v>
      </c>
      <c r="P28" s="28">
        <f t="shared" si="1"/>
        <v>58.089</v>
      </c>
      <c r="Q28" s="30"/>
    </row>
    <row r="29" spans="1:17" ht="13.5" thickBot="1">
      <c r="A29" s="4">
        <v>1</v>
      </c>
      <c r="B29" s="4">
        <v>56</v>
      </c>
      <c r="C29" s="72" t="s">
        <v>33</v>
      </c>
      <c r="D29" s="4" t="s">
        <v>47</v>
      </c>
      <c r="E29" s="4" t="s">
        <v>173</v>
      </c>
      <c r="F29" s="4" t="s">
        <v>12</v>
      </c>
      <c r="G29" s="73">
        <v>32984</v>
      </c>
      <c r="H29" s="74" t="s">
        <v>19</v>
      </c>
      <c r="I29" s="75">
        <v>55.6</v>
      </c>
      <c r="J29" s="76">
        <v>1.9735</v>
      </c>
      <c r="K29" s="77">
        <v>60</v>
      </c>
      <c r="L29" s="80">
        <v>65</v>
      </c>
      <c r="M29" s="77">
        <v>67.5</v>
      </c>
      <c r="N29" s="80"/>
      <c r="O29" s="81">
        <v>67.5</v>
      </c>
      <c r="P29" s="76">
        <f t="shared" si="1"/>
        <v>133.21125</v>
      </c>
      <c r="Q29" s="82"/>
    </row>
    <row r="30" spans="1:17" ht="12.75">
      <c r="A30" s="61">
        <v>1</v>
      </c>
      <c r="B30" s="61">
        <v>60</v>
      </c>
      <c r="C30" s="62" t="s">
        <v>53</v>
      </c>
      <c r="D30" s="61" t="s">
        <v>26</v>
      </c>
      <c r="E30" s="61" t="s">
        <v>171</v>
      </c>
      <c r="F30" s="61"/>
      <c r="G30" s="63">
        <v>34681</v>
      </c>
      <c r="H30" s="64" t="s">
        <v>31</v>
      </c>
      <c r="I30" s="65">
        <v>57.4</v>
      </c>
      <c r="J30" s="66">
        <v>2.0198</v>
      </c>
      <c r="K30" s="67">
        <v>70</v>
      </c>
      <c r="L30" s="69">
        <v>72.5</v>
      </c>
      <c r="M30" s="69">
        <v>75</v>
      </c>
      <c r="N30" s="69"/>
      <c r="O30" s="70">
        <f>M30</f>
        <v>75</v>
      </c>
      <c r="P30" s="66">
        <f>J30*O30</f>
        <v>151.485</v>
      </c>
      <c r="Q30" s="71"/>
    </row>
    <row r="31" spans="1:17" ht="12.75">
      <c r="A31" s="3">
        <v>2</v>
      </c>
      <c r="B31" s="3">
        <v>60</v>
      </c>
      <c r="C31" s="54" t="s">
        <v>132</v>
      </c>
      <c r="D31" s="3" t="s">
        <v>26</v>
      </c>
      <c r="E31" s="3" t="s">
        <v>171</v>
      </c>
      <c r="F31" s="3"/>
      <c r="G31" s="1">
        <v>34881</v>
      </c>
      <c r="H31" s="17" t="s">
        <v>31</v>
      </c>
      <c r="I31" s="2">
        <v>59</v>
      </c>
      <c r="J31" s="28">
        <v>2.0617</v>
      </c>
      <c r="K31" s="41">
        <v>65</v>
      </c>
      <c r="L31" s="44">
        <v>72.5</v>
      </c>
      <c r="M31" s="44">
        <v>75</v>
      </c>
      <c r="N31" s="44"/>
      <c r="O31" s="45">
        <f>M31</f>
        <v>75</v>
      </c>
      <c r="P31" s="28">
        <f>J31*O31</f>
        <v>154.6275</v>
      </c>
      <c r="Q31" s="30"/>
    </row>
    <row r="32" spans="1:17" ht="12.75">
      <c r="A32" s="3">
        <v>3</v>
      </c>
      <c r="B32" s="3">
        <v>60</v>
      </c>
      <c r="C32" s="54" t="s">
        <v>70</v>
      </c>
      <c r="D32" s="3" t="s">
        <v>26</v>
      </c>
      <c r="E32" s="3" t="s">
        <v>171</v>
      </c>
      <c r="F32" s="3"/>
      <c r="G32" s="1"/>
      <c r="H32" s="17" t="s">
        <v>31</v>
      </c>
      <c r="I32" s="2">
        <v>59</v>
      </c>
      <c r="J32" s="28">
        <v>2.1529</v>
      </c>
      <c r="K32" s="41">
        <v>70</v>
      </c>
      <c r="L32" s="49">
        <v>72.5</v>
      </c>
      <c r="M32" s="49">
        <v>72.5</v>
      </c>
      <c r="N32" s="44"/>
      <c r="O32" s="45">
        <f>K32</f>
        <v>70</v>
      </c>
      <c r="P32" s="28">
        <f t="shared" si="1"/>
        <v>150.70299999999997</v>
      </c>
      <c r="Q32" s="30"/>
    </row>
    <row r="33" spans="1:17" ht="12.75">
      <c r="A33" s="3">
        <v>4</v>
      </c>
      <c r="B33" s="3">
        <v>60</v>
      </c>
      <c r="C33" s="54" t="s">
        <v>36</v>
      </c>
      <c r="D33" s="3" t="s">
        <v>26</v>
      </c>
      <c r="E33" s="3" t="s">
        <v>171</v>
      </c>
      <c r="F33" s="3" t="s">
        <v>12</v>
      </c>
      <c r="G33" s="1">
        <v>34816</v>
      </c>
      <c r="H33" s="17" t="s">
        <v>31</v>
      </c>
      <c r="I33" s="2">
        <v>60</v>
      </c>
      <c r="J33" s="28">
        <v>1.9395</v>
      </c>
      <c r="K33" s="41">
        <v>60</v>
      </c>
      <c r="L33" s="49">
        <v>62.5</v>
      </c>
      <c r="M33" s="43">
        <v>62.5</v>
      </c>
      <c r="N33" s="44"/>
      <c r="O33" s="45">
        <v>60</v>
      </c>
      <c r="P33" s="28">
        <f t="shared" si="1"/>
        <v>116.37</v>
      </c>
      <c r="Q33" s="30"/>
    </row>
    <row r="34" spans="1:17" ht="12.75">
      <c r="A34" s="3">
        <v>5</v>
      </c>
      <c r="B34" s="9">
        <v>60</v>
      </c>
      <c r="C34" s="55" t="s">
        <v>143</v>
      </c>
      <c r="D34" s="9" t="s">
        <v>26</v>
      </c>
      <c r="E34" s="3" t="s">
        <v>171</v>
      </c>
      <c r="F34" s="9"/>
      <c r="G34" s="14">
        <v>36769</v>
      </c>
      <c r="H34" s="18" t="s">
        <v>31</v>
      </c>
      <c r="I34" s="15">
        <v>90</v>
      </c>
      <c r="J34" s="29">
        <v>1.7959</v>
      </c>
      <c r="K34" s="44">
        <v>45</v>
      </c>
      <c r="L34" s="44">
        <v>50</v>
      </c>
      <c r="M34" s="44">
        <v>55</v>
      </c>
      <c r="N34" s="44"/>
      <c r="O34" s="45">
        <v>55</v>
      </c>
      <c r="P34" s="28">
        <f t="shared" si="1"/>
        <v>98.7745</v>
      </c>
      <c r="Q34" s="30"/>
    </row>
    <row r="35" spans="1:17" ht="12.75">
      <c r="A35" s="3">
        <v>1</v>
      </c>
      <c r="B35" s="3">
        <v>60</v>
      </c>
      <c r="C35" s="54" t="s">
        <v>45</v>
      </c>
      <c r="D35" s="3" t="s">
        <v>26</v>
      </c>
      <c r="E35" s="3" t="s">
        <v>171</v>
      </c>
      <c r="F35" s="3" t="s">
        <v>12</v>
      </c>
      <c r="G35" s="1">
        <v>30493</v>
      </c>
      <c r="H35" s="17" t="s">
        <v>19</v>
      </c>
      <c r="I35" s="2">
        <v>58.1</v>
      </c>
      <c r="J35" s="28">
        <v>1.8545</v>
      </c>
      <c r="K35" s="41">
        <v>80</v>
      </c>
      <c r="L35" s="44">
        <v>85</v>
      </c>
      <c r="M35" s="44">
        <v>90</v>
      </c>
      <c r="N35" s="44"/>
      <c r="O35" s="45">
        <f>M35</f>
        <v>90</v>
      </c>
      <c r="P35" s="28">
        <f t="shared" si="1"/>
        <v>166.905</v>
      </c>
      <c r="Q35" s="30"/>
    </row>
    <row r="36" spans="1:17" ht="13.5" thickBot="1">
      <c r="A36" s="4">
        <v>2</v>
      </c>
      <c r="B36" s="4">
        <v>60</v>
      </c>
      <c r="C36" s="72" t="s">
        <v>80</v>
      </c>
      <c r="D36" s="4" t="s">
        <v>26</v>
      </c>
      <c r="E36" s="4" t="s">
        <v>171</v>
      </c>
      <c r="F36" s="4"/>
      <c r="G36" s="73">
        <v>32865</v>
      </c>
      <c r="H36" s="74" t="s">
        <v>19</v>
      </c>
      <c r="I36" s="75">
        <v>60</v>
      </c>
      <c r="J36" s="76">
        <v>1.8138</v>
      </c>
      <c r="K36" s="77">
        <v>70</v>
      </c>
      <c r="L36" s="80">
        <v>80</v>
      </c>
      <c r="M36" s="99">
        <v>90</v>
      </c>
      <c r="N36" s="80"/>
      <c r="O36" s="81">
        <f>L36</f>
        <v>80</v>
      </c>
      <c r="P36" s="76">
        <f t="shared" si="1"/>
        <v>145.104</v>
      </c>
      <c r="Q36" s="82"/>
    </row>
    <row r="37" spans="1:17" ht="12.75">
      <c r="A37" s="61">
        <v>1</v>
      </c>
      <c r="B37" s="61">
        <v>67.5</v>
      </c>
      <c r="C37" s="62" t="s">
        <v>150</v>
      </c>
      <c r="D37" s="61" t="s">
        <v>26</v>
      </c>
      <c r="E37" s="61" t="s">
        <v>171</v>
      </c>
      <c r="F37" s="61"/>
      <c r="G37" s="63">
        <v>34143</v>
      </c>
      <c r="H37" s="64" t="s">
        <v>31</v>
      </c>
      <c r="I37" s="65">
        <v>64.5</v>
      </c>
      <c r="J37" s="66">
        <v>1.7711</v>
      </c>
      <c r="K37" s="69">
        <v>100</v>
      </c>
      <c r="L37" s="69">
        <v>105</v>
      </c>
      <c r="M37" s="69">
        <v>110</v>
      </c>
      <c r="N37" s="69"/>
      <c r="O37" s="70">
        <v>110</v>
      </c>
      <c r="P37" s="66">
        <f aca="true" t="shared" si="2" ref="P37:P48">J37*O37</f>
        <v>194.821</v>
      </c>
      <c r="Q37" s="71"/>
    </row>
    <row r="38" spans="1:17" ht="12.75">
      <c r="A38" s="3">
        <v>2</v>
      </c>
      <c r="B38" s="3">
        <v>67.5</v>
      </c>
      <c r="C38" s="54" t="s">
        <v>92</v>
      </c>
      <c r="D38" s="3" t="s">
        <v>26</v>
      </c>
      <c r="E38" s="3" t="s">
        <v>171</v>
      </c>
      <c r="F38" s="3"/>
      <c r="G38" s="1">
        <v>34264</v>
      </c>
      <c r="H38" s="17" t="s">
        <v>31</v>
      </c>
      <c r="I38" s="2">
        <v>64.7</v>
      </c>
      <c r="J38" s="28">
        <v>1.7592</v>
      </c>
      <c r="K38" s="44">
        <v>85</v>
      </c>
      <c r="L38" s="44">
        <v>90</v>
      </c>
      <c r="M38" s="44">
        <v>92.5</v>
      </c>
      <c r="N38" s="44"/>
      <c r="O38" s="45">
        <v>92.5</v>
      </c>
      <c r="P38" s="28">
        <f t="shared" si="2"/>
        <v>162.726</v>
      </c>
      <c r="Q38" s="30"/>
    </row>
    <row r="39" spans="1:17" ht="12.75">
      <c r="A39" s="3">
        <v>3</v>
      </c>
      <c r="B39" s="3">
        <v>67.5</v>
      </c>
      <c r="C39" s="54" t="s">
        <v>66</v>
      </c>
      <c r="D39" s="3" t="s">
        <v>26</v>
      </c>
      <c r="E39" s="3" t="s">
        <v>171</v>
      </c>
      <c r="F39" s="3"/>
      <c r="G39" s="1">
        <v>34346</v>
      </c>
      <c r="H39" s="17" t="s">
        <v>31</v>
      </c>
      <c r="I39" s="2">
        <v>64.2</v>
      </c>
      <c r="J39" s="28">
        <v>1.7711</v>
      </c>
      <c r="K39" s="49">
        <v>90</v>
      </c>
      <c r="L39" s="44">
        <v>90</v>
      </c>
      <c r="M39" s="49">
        <v>95</v>
      </c>
      <c r="N39" s="44"/>
      <c r="O39" s="45">
        <v>90</v>
      </c>
      <c r="P39" s="28">
        <f t="shared" si="2"/>
        <v>159.399</v>
      </c>
      <c r="Q39" s="30"/>
    </row>
    <row r="40" spans="1:17" ht="12.75">
      <c r="A40" s="3">
        <v>4</v>
      </c>
      <c r="B40" s="3">
        <v>67.5</v>
      </c>
      <c r="C40" s="54" t="s">
        <v>91</v>
      </c>
      <c r="D40" s="3" t="s">
        <v>26</v>
      </c>
      <c r="E40" s="3" t="s">
        <v>171</v>
      </c>
      <c r="F40" s="3"/>
      <c r="G40" s="1">
        <v>33975</v>
      </c>
      <c r="H40" s="17" t="s">
        <v>31</v>
      </c>
      <c r="I40" s="2">
        <v>61.5</v>
      </c>
      <c r="J40" s="25">
        <v>1.812</v>
      </c>
      <c r="K40" s="44">
        <v>72.5</v>
      </c>
      <c r="L40" s="44">
        <v>77.5</v>
      </c>
      <c r="M40" s="44">
        <v>80</v>
      </c>
      <c r="N40" s="44"/>
      <c r="O40" s="45">
        <v>80</v>
      </c>
      <c r="P40" s="28">
        <f t="shared" si="2"/>
        <v>144.96</v>
      </c>
      <c r="Q40" s="30"/>
    </row>
    <row r="41" spans="1:17" ht="12.75">
      <c r="A41" s="3">
        <v>5</v>
      </c>
      <c r="B41" s="3">
        <v>67.5</v>
      </c>
      <c r="C41" s="54" t="s">
        <v>93</v>
      </c>
      <c r="D41" s="3" t="s">
        <v>26</v>
      </c>
      <c r="E41" s="3" t="s">
        <v>171</v>
      </c>
      <c r="F41" s="3"/>
      <c r="G41" s="1">
        <v>34906</v>
      </c>
      <c r="H41" s="17" t="s">
        <v>31</v>
      </c>
      <c r="I41" s="2">
        <v>63.4</v>
      </c>
      <c r="J41" s="28">
        <v>1.9137</v>
      </c>
      <c r="K41" s="44">
        <v>70</v>
      </c>
      <c r="L41" s="44">
        <v>77.5</v>
      </c>
      <c r="M41" s="49">
        <v>80</v>
      </c>
      <c r="N41" s="44"/>
      <c r="O41" s="45">
        <v>77.5</v>
      </c>
      <c r="P41" s="28">
        <f t="shared" si="2"/>
        <v>148.31175</v>
      </c>
      <c r="Q41" s="30"/>
    </row>
    <row r="42" spans="1:17" ht="12.75">
      <c r="A42" s="3">
        <v>6</v>
      </c>
      <c r="B42" s="3">
        <v>67.5</v>
      </c>
      <c r="C42" s="54" t="s">
        <v>71</v>
      </c>
      <c r="D42" s="3" t="s">
        <v>26</v>
      </c>
      <c r="E42" s="3" t="s">
        <v>171</v>
      </c>
      <c r="F42" s="3"/>
      <c r="G42" s="1">
        <v>34761</v>
      </c>
      <c r="H42" s="17" t="s">
        <v>31</v>
      </c>
      <c r="I42" s="2">
        <v>64.1</v>
      </c>
      <c r="J42" s="28">
        <v>1.8167</v>
      </c>
      <c r="K42" s="44">
        <v>72</v>
      </c>
      <c r="L42" s="44">
        <v>77.5</v>
      </c>
      <c r="M42" s="49">
        <v>80</v>
      </c>
      <c r="N42" s="44"/>
      <c r="O42" s="45">
        <v>77.5</v>
      </c>
      <c r="P42" s="28">
        <f t="shared" si="2"/>
        <v>140.79425</v>
      </c>
      <c r="Q42" s="30"/>
    </row>
    <row r="43" spans="1:17" ht="12.75">
      <c r="A43" s="3">
        <v>7</v>
      </c>
      <c r="B43" s="3">
        <v>67.5</v>
      </c>
      <c r="C43" s="54" t="s">
        <v>77</v>
      </c>
      <c r="D43" s="3" t="s">
        <v>26</v>
      </c>
      <c r="E43" s="3" t="s">
        <v>171</v>
      </c>
      <c r="F43" s="3"/>
      <c r="G43" s="1">
        <v>35350</v>
      </c>
      <c r="H43" s="17" t="s">
        <v>31</v>
      </c>
      <c r="I43" s="2">
        <v>60.7</v>
      </c>
      <c r="J43" s="28">
        <v>2.0869</v>
      </c>
      <c r="K43" s="44">
        <v>70</v>
      </c>
      <c r="L43" s="44">
        <v>75</v>
      </c>
      <c r="M43" s="49">
        <v>80</v>
      </c>
      <c r="N43" s="44"/>
      <c r="O43" s="45">
        <v>75</v>
      </c>
      <c r="P43" s="28">
        <f t="shared" si="2"/>
        <v>156.51749999999998</v>
      </c>
      <c r="Q43" s="30"/>
    </row>
    <row r="44" spans="1:17" ht="12.75">
      <c r="A44" s="3">
        <v>8</v>
      </c>
      <c r="B44" s="3">
        <v>67.5</v>
      </c>
      <c r="C44" s="54" t="s">
        <v>57</v>
      </c>
      <c r="D44" s="3" t="s">
        <v>26</v>
      </c>
      <c r="E44" s="3" t="s">
        <v>171</v>
      </c>
      <c r="F44" s="3"/>
      <c r="G44" s="1">
        <v>35251</v>
      </c>
      <c r="H44" s="17" t="s">
        <v>31</v>
      </c>
      <c r="I44" s="2">
        <v>67.1</v>
      </c>
      <c r="J44" s="28">
        <v>1.8975</v>
      </c>
      <c r="K44" s="44">
        <v>70</v>
      </c>
      <c r="L44" s="44">
        <v>75</v>
      </c>
      <c r="M44" s="49">
        <v>82.5</v>
      </c>
      <c r="N44" s="44"/>
      <c r="O44" s="45">
        <v>75</v>
      </c>
      <c r="P44" s="28">
        <f t="shared" si="2"/>
        <v>142.3125</v>
      </c>
      <c r="Q44" s="30"/>
    </row>
    <row r="45" spans="1:17" ht="12.75">
      <c r="A45" s="3">
        <v>9</v>
      </c>
      <c r="B45" s="3">
        <v>67.5</v>
      </c>
      <c r="C45" s="54" t="s">
        <v>85</v>
      </c>
      <c r="D45" s="3" t="s">
        <v>26</v>
      </c>
      <c r="E45" s="3" t="s">
        <v>171</v>
      </c>
      <c r="F45" s="3"/>
      <c r="G45" s="1"/>
      <c r="H45" s="17" t="s">
        <v>31</v>
      </c>
      <c r="I45" s="2">
        <v>65.7</v>
      </c>
      <c r="J45" s="28">
        <v>1.8515</v>
      </c>
      <c r="K45" s="44">
        <v>60</v>
      </c>
      <c r="L45" s="44">
        <v>65</v>
      </c>
      <c r="M45" s="44">
        <v>70</v>
      </c>
      <c r="N45" s="44"/>
      <c r="O45" s="45">
        <v>70</v>
      </c>
      <c r="P45" s="28">
        <f t="shared" si="2"/>
        <v>129.605</v>
      </c>
      <c r="Q45" s="30"/>
    </row>
    <row r="46" spans="1:17" ht="12.75">
      <c r="A46" s="3">
        <v>10</v>
      </c>
      <c r="B46" s="3">
        <v>67.5</v>
      </c>
      <c r="C46" s="54" t="s">
        <v>78</v>
      </c>
      <c r="D46" s="3" t="s">
        <v>26</v>
      </c>
      <c r="E46" s="3" t="s">
        <v>171</v>
      </c>
      <c r="F46" s="3"/>
      <c r="G46" s="1">
        <v>35088</v>
      </c>
      <c r="H46" s="17" t="s">
        <v>31</v>
      </c>
      <c r="I46" s="2">
        <v>63.5</v>
      </c>
      <c r="J46" s="28">
        <v>1.9137</v>
      </c>
      <c r="K46" s="44">
        <v>65</v>
      </c>
      <c r="L46" s="49">
        <v>75</v>
      </c>
      <c r="M46" s="49">
        <v>77.5</v>
      </c>
      <c r="N46" s="44"/>
      <c r="O46" s="45">
        <v>65.5</v>
      </c>
      <c r="P46" s="28">
        <f t="shared" si="2"/>
        <v>125.34734999999999</v>
      </c>
      <c r="Q46" s="30"/>
    </row>
    <row r="47" spans="1:17" ht="12.75">
      <c r="A47" s="3">
        <v>11</v>
      </c>
      <c r="B47" s="3">
        <v>67.5</v>
      </c>
      <c r="C47" s="54" t="s">
        <v>51</v>
      </c>
      <c r="D47" s="3" t="s">
        <v>26</v>
      </c>
      <c r="E47" s="3" t="s">
        <v>171</v>
      </c>
      <c r="F47" s="3"/>
      <c r="G47" s="1">
        <v>35708</v>
      </c>
      <c r="H47" s="17" t="s">
        <v>31</v>
      </c>
      <c r="I47" s="2">
        <v>62.5</v>
      </c>
      <c r="J47" s="28">
        <v>2.1124</v>
      </c>
      <c r="K47" s="44">
        <v>45</v>
      </c>
      <c r="L47" s="44">
        <v>52.5</v>
      </c>
      <c r="M47" s="49">
        <v>55</v>
      </c>
      <c r="N47" s="44"/>
      <c r="O47" s="45">
        <v>52.5</v>
      </c>
      <c r="P47" s="28">
        <f t="shared" si="2"/>
        <v>110.901</v>
      </c>
      <c r="Q47" s="30"/>
    </row>
    <row r="48" spans="1:17" ht="12.75">
      <c r="A48" s="3">
        <v>12</v>
      </c>
      <c r="B48" s="3">
        <v>67.5</v>
      </c>
      <c r="C48" s="54" t="s">
        <v>50</v>
      </c>
      <c r="D48" s="3" t="s">
        <v>26</v>
      </c>
      <c r="E48" s="3" t="s">
        <v>171</v>
      </c>
      <c r="F48" s="3"/>
      <c r="G48" s="1">
        <v>35648</v>
      </c>
      <c r="H48" s="17" t="s">
        <v>31</v>
      </c>
      <c r="I48" s="2">
        <v>60.7</v>
      </c>
      <c r="J48" s="28">
        <v>2.1753</v>
      </c>
      <c r="K48" s="44">
        <v>45</v>
      </c>
      <c r="L48" s="44">
        <v>50</v>
      </c>
      <c r="M48" s="49">
        <v>52.5</v>
      </c>
      <c r="N48" s="44"/>
      <c r="O48" s="45">
        <v>50</v>
      </c>
      <c r="P48" s="28">
        <f t="shared" si="2"/>
        <v>108.765</v>
      </c>
      <c r="Q48" s="30"/>
    </row>
    <row r="49" spans="1:17" ht="12.75">
      <c r="A49" s="3">
        <v>1</v>
      </c>
      <c r="B49" s="3">
        <v>67.5</v>
      </c>
      <c r="C49" s="54" t="s">
        <v>73</v>
      </c>
      <c r="D49" s="3" t="s">
        <v>74</v>
      </c>
      <c r="E49" s="3"/>
      <c r="F49" s="3"/>
      <c r="G49" s="1">
        <v>29425</v>
      </c>
      <c r="H49" s="17" t="s">
        <v>19</v>
      </c>
      <c r="I49" s="2">
        <v>66.6</v>
      </c>
      <c r="J49" s="28">
        <v>1.618</v>
      </c>
      <c r="K49" s="49">
        <v>120</v>
      </c>
      <c r="L49" s="44">
        <v>120</v>
      </c>
      <c r="M49" s="44">
        <v>122.5</v>
      </c>
      <c r="N49" s="44"/>
      <c r="O49" s="45">
        <v>122.5</v>
      </c>
      <c r="P49" s="28">
        <f t="shared" si="1"/>
        <v>198.205</v>
      </c>
      <c r="Q49" s="30"/>
    </row>
    <row r="50" spans="1:17" ht="12.75">
      <c r="A50" s="3">
        <v>2</v>
      </c>
      <c r="B50" s="3">
        <v>67.5</v>
      </c>
      <c r="C50" s="54" t="s">
        <v>55</v>
      </c>
      <c r="D50" s="3" t="s">
        <v>26</v>
      </c>
      <c r="E50" s="3" t="s">
        <v>171</v>
      </c>
      <c r="F50" s="3"/>
      <c r="G50" s="1">
        <v>31274</v>
      </c>
      <c r="H50" s="17" t="s">
        <v>19</v>
      </c>
      <c r="I50" s="2">
        <v>65.5</v>
      </c>
      <c r="J50" s="28">
        <v>1.6488</v>
      </c>
      <c r="K50" s="44">
        <v>112.5</v>
      </c>
      <c r="L50" s="44">
        <v>117.5</v>
      </c>
      <c r="M50" s="44">
        <v>120</v>
      </c>
      <c r="N50" s="44"/>
      <c r="O50" s="45">
        <v>120</v>
      </c>
      <c r="P50" s="28">
        <f t="shared" si="1"/>
        <v>197.856</v>
      </c>
      <c r="Q50" s="30"/>
    </row>
    <row r="51" spans="1:17" ht="12.75">
      <c r="A51" s="3">
        <v>3</v>
      </c>
      <c r="B51" s="3">
        <v>67.5</v>
      </c>
      <c r="C51" s="54" t="s">
        <v>94</v>
      </c>
      <c r="D51" s="3" t="s">
        <v>95</v>
      </c>
      <c r="E51" s="3" t="s">
        <v>171</v>
      </c>
      <c r="F51" s="3"/>
      <c r="G51" s="1"/>
      <c r="H51" s="17" t="s">
        <v>19</v>
      </c>
      <c r="I51" s="2">
        <v>66.5</v>
      </c>
      <c r="J51" s="28">
        <v>1.618</v>
      </c>
      <c r="K51" s="44">
        <v>85</v>
      </c>
      <c r="L51" s="49">
        <v>90</v>
      </c>
      <c r="M51" s="49">
        <v>90</v>
      </c>
      <c r="N51" s="44"/>
      <c r="O51" s="45">
        <v>85.5</v>
      </c>
      <c r="P51" s="28">
        <f t="shared" si="1"/>
        <v>138.339</v>
      </c>
      <c r="Q51" s="30"/>
    </row>
    <row r="52" spans="1:17" ht="12.75">
      <c r="A52" s="3">
        <v>1</v>
      </c>
      <c r="B52" s="3">
        <v>67.5</v>
      </c>
      <c r="C52" s="54" t="s">
        <v>58</v>
      </c>
      <c r="D52" s="3" t="s">
        <v>26</v>
      </c>
      <c r="E52" s="3" t="s">
        <v>171</v>
      </c>
      <c r="F52" s="3"/>
      <c r="G52" s="1">
        <v>34267</v>
      </c>
      <c r="H52" s="17" t="s">
        <v>17</v>
      </c>
      <c r="I52" s="2">
        <v>64.4</v>
      </c>
      <c r="J52" s="28">
        <v>1.7711</v>
      </c>
      <c r="K52" s="44">
        <v>120</v>
      </c>
      <c r="L52" s="44">
        <v>125</v>
      </c>
      <c r="M52" s="44">
        <v>130</v>
      </c>
      <c r="N52" s="44"/>
      <c r="O52" s="45">
        <v>130</v>
      </c>
      <c r="P52" s="28">
        <f t="shared" si="1"/>
        <v>230.243</v>
      </c>
      <c r="Q52" s="107" t="s">
        <v>177</v>
      </c>
    </row>
    <row r="53" spans="1:17" ht="12.75">
      <c r="A53" s="3">
        <v>2</v>
      </c>
      <c r="B53" s="3">
        <v>67.5</v>
      </c>
      <c r="C53" s="54" t="s">
        <v>131</v>
      </c>
      <c r="D53" s="3" t="s">
        <v>38</v>
      </c>
      <c r="E53" s="3" t="s">
        <v>171</v>
      </c>
      <c r="F53" s="3" t="s">
        <v>12</v>
      </c>
      <c r="G53" s="1">
        <v>32497</v>
      </c>
      <c r="H53" s="17" t="s">
        <v>17</v>
      </c>
      <c r="I53" s="2">
        <v>65.5</v>
      </c>
      <c r="J53" s="28">
        <v>1.6385</v>
      </c>
      <c r="K53" s="44">
        <v>95</v>
      </c>
      <c r="L53" s="44">
        <v>102.5</v>
      </c>
      <c r="M53" s="49">
        <v>110</v>
      </c>
      <c r="N53" s="44"/>
      <c r="O53" s="45">
        <v>102.5</v>
      </c>
      <c r="P53" s="28">
        <f t="shared" si="1"/>
        <v>167.94625000000002</v>
      </c>
      <c r="Q53" s="30"/>
    </row>
    <row r="54" spans="1:17" ht="12.75">
      <c r="A54" s="3">
        <v>3</v>
      </c>
      <c r="B54" s="3">
        <v>67.5</v>
      </c>
      <c r="C54" s="54" t="s">
        <v>28</v>
      </c>
      <c r="D54" s="3" t="s">
        <v>47</v>
      </c>
      <c r="E54" s="3" t="s">
        <v>173</v>
      </c>
      <c r="F54" s="3" t="s">
        <v>12</v>
      </c>
      <c r="G54" s="1">
        <v>32383</v>
      </c>
      <c r="H54" s="17" t="s">
        <v>17</v>
      </c>
      <c r="I54" s="2">
        <v>62.5</v>
      </c>
      <c r="J54" s="28">
        <v>1.7174</v>
      </c>
      <c r="K54" s="44">
        <v>75</v>
      </c>
      <c r="L54" s="41">
        <v>85</v>
      </c>
      <c r="M54" s="49">
        <v>90</v>
      </c>
      <c r="N54" s="44"/>
      <c r="O54" s="45">
        <v>85</v>
      </c>
      <c r="P54" s="28">
        <f t="shared" si="1"/>
        <v>145.979</v>
      </c>
      <c r="Q54" s="30"/>
    </row>
    <row r="55" spans="1:17" ht="12.75">
      <c r="A55" s="3">
        <v>4</v>
      </c>
      <c r="B55" s="3">
        <v>67.5</v>
      </c>
      <c r="C55" s="54" t="s">
        <v>64</v>
      </c>
      <c r="D55" s="3" t="s">
        <v>26</v>
      </c>
      <c r="E55" s="3" t="s">
        <v>26</v>
      </c>
      <c r="F55" s="3"/>
      <c r="G55" s="1">
        <v>34115</v>
      </c>
      <c r="H55" s="17" t="s">
        <v>17</v>
      </c>
      <c r="I55" s="2">
        <v>66</v>
      </c>
      <c r="J55" s="28">
        <v>1.7258</v>
      </c>
      <c r="K55" s="44">
        <v>75</v>
      </c>
      <c r="L55" s="44">
        <v>80</v>
      </c>
      <c r="M55" s="49">
        <v>85</v>
      </c>
      <c r="N55" s="44"/>
      <c r="O55" s="45">
        <v>80</v>
      </c>
      <c r="P55" s="28">
        <f t="shared" si="1"/>
        <v>138.064</v>
      </c>
      <c r="Q55" s="30"/>
    </row>
    <row r="56" spans="1:17" ht="12.75">
      <c r="A56" s="3">
        <v>5</v>
      </c>
      <c r="B56" s="3">
        <v>67.5</v>
      </c>
      <c r="C56" s="54" t="s">
        <v>183</v>
      </c>
      <c r="D56" s="3" t="s">
        <v>47</v>
      </c>
      <c r="E56" s="3" t="s">
        <v>173</v>
      </c>
      <c r="F56" s="3"/>
      <c r="G56" s="1">
        <v>33349</v>
      </c>
      <c r="H56" s="17" t="s">
        <v>17</v>
      </c>
      <c r="I56" s="2">
        <v>66</v>
      </c>
      <c r="J56" s="28">
        <v>1.6607</v>
      </c>
      <c r="K56" s="44">
        <v>70</v>
      </c>
      <c r="L56" s="44">
        <v>75</v>
      </c>
      <c r="M56" s="49">
        <v>77.5</v>
      </c>
      <c r="N56" s="44"/>
      <c r="O56" s="45">
        <v>75</v>
      </c>
      <c r="P56" s="28">
        <f t="shared" si="1"/>
        <v>124.55250000000001</v>
      </c>
      <c r="Q56" s="30"/>
    </row>
    <row r="57" spans="1:17" ht="13.5" thickBot="1">
      <c r="A57" s="4" t="s">
        <v>175</v>
      </c>
      <c r="B57" s="4">
        <v>67.5</v>
      </c>
      <c r="C57" s="72" t="s">
        <v>182</v>
      </c>
      <c r="D57" s="4" t="s">
        <v>26</v>
      </c>
      <c r="E57" s="4" t="s">
        <v>171</v>
      </c>
      <c r="F57" s="4"/>
      <c r="G57" s="73">
        <v>33473</v>
      </c>
      <c r="H57" s="74" t="s">
        <v>17</v>
      </c>
      <c r="I57" s="75">
        <v>62.4</v>
      </c>
      <c r="J57" s="76">
        <v>1.7689</v>
      </c>
      <c r="K57" s="99">
        <v>77.5</v>
      </c>
      <c r="L57" s="99">
        <v>77.5</v>
      </c>
      <c r="M57" s="99">
        <v>77.5</v>
      </c>
      <c r="N57" s="80"/>
      <c r="O57" s="100">
        <v>0</v>
      </c>
      <c r="P57" s="101">
        <v>0</v>
      </c>
      <c r="Q57" s="82"/>
    </row>
    <row r="58" spans="1:17" ht="12.75">
      <c r="A58" s="61">
        <v>1</v>
      </c>
      <c r="B58" s="61">
        <v>75</v>
      </c>
      <c r="C58" s="62" t="s">
        <v>185</v>
      </c>
      <c r="D58" s="61" t="s">
        <v>26</v>
      </c>
      <c r="E58" s="61" t="s">
        <v>171</v>
      </c>
      <c r="F58" s="61"/>
      <c r="G58" s="63">
        <v>29219</v>
      </c>
      <c r="H58" s="64" t="s">
        <v>186</v>
      </c>
      <c r="I58" s="65">
        <v>73</v>
      </c>
      <c r="J58" s="66">
        <v>1.4963</v>
      </c>
      <c r="K58" s="104">
        <v>110</v>
      </c>
      <c r="L58" s="69">
        <v>110</v>
      </c>
      <c r="M58" s="69">
        <v>112.5</v>
      </c>
      <c r="N58" s="69"/>
      <c r="O58" s="70">
        <f>M58</f>
        <v>112.5</v>
      </c>
      <c r="P58" s="66">
        <f aca="true" t="shared" si="3" ref="P58:P87">O58*J58</f>
        <v>168.33375</v>
      </c>
      <c r="Q58" s="64"/>
    </row>
    <row r="59" spans="1:20" s="50" customFormat="1" ht="12.75">
      <c r="A59" s="61">
        <v>1</v>
      </c>
      <c r="B59" s="61">
        <v>75</v>
      </c>
      <c r="C59" s="62" t="s">
        <v>42</v>
      </c>
      <c r="D59" s="61" t="s">
        <v>43</v>
      </c>
      <c r="E59" s="61"/>
      <c r="F59" s="61"/>
      <c r="G59" s="63">
        <v>34445</v>
      </c>
      <c r="H59" s="64" t="s">
        <v>31</v>
      </c>
      <c r="I59" s="65">
        <v>74.1</v>
      </c>
      <c r="J59" s="66">
        <v>1.5704</v>
      </c>
      <c r="K59" s="69">
        <v>125</v>
      </c>
      <c r="L59" s="69">
        <v>130</v>
      </c>
      <c r="M59" s="69">
        <v>135</v>
      </c>
      <c r="N59" s="69"/>
      <c r="O59" s="70">
        <v>135</v>
      </c>
      <c r="P59" s="66">
        <f t="shared" si="3"/>
        <v>212.004</v>
      </c>
      <c r="Q59" s="71"/>
      <c r="R59" s="10"/>
      <c r="S59" s="10"/>
      <c r="T59" s="10"/>
    </row>
    <row r="60" spans="1:17" ht="12.75">
      <c r="A60" s="3">
        <v>2</v>
      </c>
      <c r="B60" s="3">
        <v>75</v>
      </c>
      <c r="C60" s="54" t="s">
        <v>135</v>
      </c>
      <c r="D60" s="3" t="s">
        <v>110</v>
      </c>
      <c r="E60" s="3" t="s">
        <v>172</v>
      </c>
      <c r="F60" s="3"/>
      <c r="G60" s="1"/>
      <c r="H60" s="17" t="s">
        <v>31</v>
      </c>
      <c r="I60" s="2">
        <v>72.5</v>
      </c>
      <c r="J60" s="28">
        <v>1.6995</v>
      </c>
      <c r="K60" s="44">
        <v>115</v>
      </c>
      <c r="L60" s="44">
        <v>125</v>
      </c>
      <c r="M60" s="44">
        <v>132.5</v>
      </c>
      <c r="N60" s="44"/>
      <c r="O60" s="45">
        <v>132.5</v>
      </c>
      <c r="P60" s="28">
        <f t="shared" si="3"/>
        <v>225.18375</v>
      </c>
      <c r="Q60" s="107" t="s">
        <v>176</v>
      </c>
    </row>
    <row r="61" spans="1:17" ht="12.75">
      <c r="A61" s="3">
        <v>3</v>
      </c>
      <c r="B61" s="3">
        <v>75</v>
      </c>
      <c r="C61" s="54" t="s">
        <v>59</v>
      </c>
      <c r="D61" s="3" t="s">
        <v>26</v>
      </c>
      <c r="E61" s="3" t="s">
        <v>171</v>
      </c>
      <c r="F61" s="3"/>
      <c r="G61" s="1">
        <v>34748</v>
      </c>
      <c r="H61" s="17" t="s">
        <v>31</v>
      </c>
      <c r="I61" s="2">
        <v>72.5</v>
      </c>
      <c r="J61" s="28">
        <v>1.6243</v>
      </c>
      <c r="K61" s="41">
        <v>100</v>
      </c>
      <c r="L61" s="44">
        <v>105</v>
      </c>
      <c r="M61" s="44">
        <v>110</v>
      </c>
      <c r="N61" s="44"/>
      <c r="O61" s="45">
        <v>110</v>
      </c>
      <c r="P61" s="28">
        <f t="shared" si="3"/>
        <v>178.673</v>
      </c>
      <c r="Q61" s="30"/>
    </row>
    <row r="62" spans="1:17" ht="12.75">
      <c r="A62" s="3">
        <v>4</v>
      </c>
      <c r="B62" s="3">
        <v>75</v>
      </c>
      <c r="C62" s="54" t="s">
        <v>76</v>
      </c>
      <c r="D62" s="3" t="s">
        <v>26</v>
      </c>
      <c r="E62" s="3" t="s">
        <v>171</v>
      </c>
      <c r="F62" s="3"/>
      <c r="G62" s="1">
        <v>34470</v>
      </c>
      <c r="H62" s="17" t="s">
        <v>31</v>
      </c>
      <c r="I62" s="2">
        <v>74</v>
      </c>
      <c r="J62" s="28">
        <v>1.6</v>
      </c>
      <c r="K62" s="41">
        <v>85</v>
      </c>
      <c r="L62" s="41">
        <v>92.5</v>
      </c>
      <c r="M62" s="41">
        <v>97.5</v>
      </c>
      <c r="N62" s="44"/>
      <c r="O62" s="60">
        <f>M62</f>
        <v>97.5</v>
      </c>
      <c r="P62" s="28">
        <f t="shared" si="3"/>
        <v>156</v>
      </c>
      <c r="Q62" s="30"/>
    </row>
    <row r="63" spans="1:17" ht="12.75">
      <c r="A63" s="3">
        <v>5</v>
      </c>
      <c r="B63" s="3">
        <v>75</v>
      </c>
      <c r="C63" s="54" t="s">
        <v>67</v>
      </c>
      <c r="D63" s="3" t="s">
        <v>26</v>
      </c>
      <c r="E63" s="3" t="s">
        <v>171</v>
      </c>
      <c r="F63" s="3"/>
      <c r="G63" s="1">
        <v>34541</v>
      </c>
      <c r="H63" s="17" t="s">
        <v>31</v>
      </c>
      <c r="I63" s="2">
        <v>69.6</v>
      </c>
      <c r="J63" s="28">
        <v>1.6864</v>
      </c>
      <c r="K63" s="44">
        <v>90</v>
      </c>
      <c r="L63" s="41">
        <v>95</v>
      </c>
      <c r="M63" s="51">
        <v>102.5</v>
      </c>
      <c r="N63" s="44"/>
      <c r="O63" s="60">
        <f>L63</f>
        <v>95</v>
      </c>
      <c r="P63" s="28">
        <f t="shared" si="3"/>
        <v>160.208</v>
      </c>
      <c r="Q63" s="30"/>
    </row>
    <row r="64" spans="1:17" ht="12.75">
      <c r="A64" s="3">
        <v>6</v>
      </c>
      <c r="B64" s="3">
        <v>75</v>
      </c>
      <c r="C64" s="54" t="s">
        <v>100</v>
      </c>
      <c r="D64" s="3" t="s">
        <v>26</v>
      </c>
      <c r="E64" s="3" t="s">
        <v>171</v>
      </c>
      <c r="F64" s="3"/>
      <c r="G64" s="1">
        <v>34435</v>
      </c>
      <c r="H64" s="17" t="s">
        <v>31</v>
      </c>
      <c r="I64" s="2">
        <v>72</v>
      </c>
      <c r="J64" s="28">
        <v>1.6024</v>
      </c>
      <c r="K64" s="44">
        <v>85</v>
      </c>
      <c r="L64" s="41">
        <v>90</v>
      </c>
      <c r="M64" s="41">
        <v>92.5</v>
      </c>
      <c r="N64" s="44"/>
      <c r="O64" s="60">
        <f>M64</f>
        <v>92.5</v>
      </c>
      <c r="P64" s="28">
        <f t="shared" si="3"/>
        <v>148.222</v>
      </c>
      <c r="Q64" s="30"/>
    </row>
    <row r="65" spans="1:17" ht="12.75">
      <c r="A65" s="3">
        <v>7</v>
      </c>
      <c r="B65" s="3">
        <v>75</v>
      </c>
      <c r="C65" s="54" t="s">
        <v>97</v>
      </c>
      <c r="D65" s="3" t="s">
        <v>26</v>
      </c>
      <c r="E65" s="3" t="s">
        <v>171</v>
      </c>
      <c r="F65" s="3"/>
      <c r="G65" s="1">
        <v>34354</v>
      </c>
      <c r="H65" s="17" t="s">
        <v>31</v>
      </c>
      <c r="I65" s="2">
        <v>67.5</v>
      </c>
      <c r="J65" s="28">
        <v>1.6942</v>
      </c>
      <c r="K65" s="44">
        <v>80</v>
      </c>
      <c r="L65" s="41">
        <v>85</v>
      </c>
      <c r="M65" s="51">
        <v>90</v>
      </c>
      <c r="N65" s="44"/>
      <c r="O65" s="60">
        <f>L65</f>
        <v>85</v>
      </c>
      <c r="P65" s="28">
        <f t="shared" si="3"/>
        <v>144.007</v>
      </c>
      <c r="Q65" s="30"/>
    </row>
    <row r="66" spans="1:17" ht="12.75">
      <c r="A66" s="3">
        <v>8</v>
      </c>
      <c r="B66" s="3">
        <v>75</v>
      </c>
      <c r="C66" s="54" t="s">
        <v>72</v>
      </c>
      <c r="D66" s="3" t="s">
        <v>26</v>
      </c>
      <c r="E66" s="3" t="s">
        <v>171</v>
      </c>
      <c r="F66" s="3"/>
      <c r="G66" s="1">
        <v>35106</v>
      </c>
      <c r="H66" s="17" t="s">
        <v>31</v>
      </c>
      <c r="I66" s="2">
        <v>70</v>
      </c>
      <c r="J66" s="28">
        <v>1.7548</v>
      </c>
      <c r="K66" s="41">
        <v>75</v>
      </c>
      <c r="L66" s="41">
        <v>80</v>
      </c>
      <c r="M66" s="41">
        <v>85</v>
      </c>
      <c r="N66" s="44"/>
      <c r="O66" s="60">
        <f>M66</f>
        <v>85</v>
      </c>
      <c r="P66" s="28">
        <f t="shared" si="3"/>
        <v>149.158</v>
      </c>
      <c r="Q66" s="30"/>
    </row>
    <row r="67" spans="1:17" ht="12.75">
      <c r="A67" s="3">
        <v>9</v>
      </c>
      <c r="B67" s="3">
        <v>75</v>
      </c>
      <c r="C67" s="54" t="s">
        <v>137</v>
      </c>
      <c r="D67" s="3" t="s">
        <v>26</v>
      </c>
      <c r="E67" s="3" t="s">
        <v>171</v>
      </c>
      <c r="F67" s="3"/>
      <c r="G67" s="1"/>
      <c r="H67" s="17" t="s">
        <v>31</v>
      </c>
      <c r="I67" s="2">
        <v>72.5</v>
      </c>
      <c r="J67" s="28">
        <v>1.5942</v>
      </c>
      <c r="K67" s="44">
        <v>80</v>
      </c>
      <c r="L67" s="41">
        <v>85</v>
      </c>
      <c r="M67" s="51">
        <v>90</v>
      </c>
      <c r="N67" s="44"/>
      <c r="O67" s="60">
        <f>L67</f>
        <v>85</v>
      </c>
      <c r="P67" s="28">
        <f t="shared" si="3"/>
        <v>135.507</v>
      </c>
      <c r="Q67" s="30"/>
    </row>
    <row r="68" spans="1:17" ht="12.75">
      <c r="A68" s="3">
        <v>10</v>
      </c>
      <c r="B68" s="3">
        <v>75</v>
      </c>
      <c r="C68" s="54" t="s">
        <v>106</v>
      </c>
      <c r="D68" s="3" t="s">
        <v>26</v>
      </c>
      <c r="E68" s="3" t="s">
        <v>171</v>
      </c>
      <c r="F68" s="3"/>
      <c r="G68" s="1">
        <v>34492</v>
      </c>
      <c r="H68" s="17" t="s">
        <v>31</v>
      </c>
      <c r="I68" s="2">
        <v>70.2</v>
      </c>
      <c r="J68" s="28">
        <v>1.6676</v>
      </c>
      <c r="K68" s="41">
        <v>75</v>
      </c>
      <c r="L68" s="41">
        <v>82.5</v>
      </c>
      <c r="M68" s="51">
        <v>85</v>
      </c>
      <c r="N68" s="44"/>
      <c r="O68" s="60">
        <f>L68</f>
        <v>82.5</v>
      </c>
      <c r="P68" s="28">
        <f t="shared" si="3"/>
        <v>137.577</v>
      </c>
      <c r="Q68" s="30"/>
    </row>
    <row r="69" spans="1:17" ht="12.75">
      <c r="A69" s="3">
        <v>11</v>
      </c>
      <c r="B69" s="3">
        <v>75</v>
      </c>
      <c r="C69" s="54" t="s">
        <v>81</v>
      </c>
      <c r="D69" s="3" t="s">
        <v>26</v>
      </c>
      <c r="E69" s="3" t="s">
        <v>171</v>
      </c>
      <c r="F69" s="3"/>
      <c r="G69" s="1">
        <v>34888</v>
      </c>
      <c r="H69" s="17" t="s">
        <v>31</v>
      </c>
      <c r="I69" s="2">
        <v>70.5</v>
      </c>
      <c r="J69" s="28">
        <v>1.7448</v>
      </c>
      <c r="K69" s="41">
        <v>70</v>
      </c>
      <c r="L69" s="41">
        <v>77.5</v>
      </c>
      <c r="M69" s="41">
        <v>82.5</v>
      </c>
      <c r="N69" s="44"/>
      <c r="O69" s="60">
        <f>M69</f>
        <v>82.5</v>
      </c>
      <c r="P69" s="28">
        <f t="shared" si="3"/>
        <v>143.946</v>
      </c>
      <c r="Q69" s="30"/>
    </row>
    <row r="70" spans="1:17" ht="12.75">
      <c r="A70" s="3">
        <v>12</v>
      </c>
      <c r="B70" s="3">
        <v>75</v>
      </c>
      <c r="C70" s="54" t="s">
        <v>101</v>
      </c>
      <c r="D70" s="3" t="s">
        <v>26</v>
      </c>
      <c r="E70" s="3" t="s">
        <v>171</v>
      </c>
      <c r="F70" s="3"/>
      <c r="G70" s="1">
        <v>34812</v>
      </c>
      <c r="H70" s="17" t="s">
        <v>31</v>
      </c>
      <c r="I70" s="2">
        <v>69.6</v>
      </c>
      <c r="J70" s="28">
        <v>1.6772</v>
      </c>
      <c r="K70" s="44">
        <v>75</v>
      </c>
      <c r="L70" s="41">
        <v>80</v>
      </c>
      <c r="M70" s="51">
        <v>85</v>
      </c>
      <c r="N70" s="44"/>
      <c r="O70" s="60">
        <f>L70</f>
        <v>80</v>
      </c>
      <c r="P70" s="28">
        <f t="shared" si="3"/>
        <v>134.176</v>
      </c>
      <c r="Q70" s="30"/>
    </row>
    <row r="71" spans="1:17" ht="12.75">
      <c r="A71" s="3">
        <v>13</v>
      </c>
      <c r="B71" s="3">
        <v>75</v>
      </c>
      <c r="C71" s="54" t="s">
        <v>30</v>
      </c>
      <c r="D71" s="3" t="s">
        <v>26</v>
      </c>
      <c r="E71" s="3" t="s">
        <v>171</v>
      </c>
      <c r="F71" s="3" t="s">
        <v>12</v>
      </c>
      <c r="G71" s="1">
        <v>35095</v>
      </c>
      <c r="H71" s="17" t="s">
        <v>31</v>
      </c>
      <c r="I71" s="2">
        <v>71</v>
      </c>
      <c r="J71" s="28">
        <v>1.7264</v>
      </c>
      <c r="K71" s="41">
        <v>67.5</v>
      </c>
      <c r="L71" s="51">
        <v>70</v>
      </c>
      <c r="M71" s="51">
        <v>70</v>
      </c>
      <c r="N71" s="44"/>
      <c r="O71" s="60">
        <f>K71</f>
        <v>67.5</v>
      </c>
      <c r="P71" s="28">
        <f t="shared" si="3"/>
        <v>116.532</v>
      </c>
      <c r="Q71" s="30"/>
    </row>
    <row r="72" spans="1:17" ht="12.75">
      <c r="A72" s="3" t="s">
        <v>175</v>
      </c>
      <c r="B72" s="3">
        <v>75</v>
      </c>
      <c r="C72" s="54" t="s">
        <v>102</v>
      </c>
      <c r="D72" s="3" t="s">
        <v>26</v>
      </c>
      <c r="E72" s="3" t="s">
        <v>171</v>
      </c>
      <c r="F72" s="3"/>
      <c r="G72" s="1">
        <v>32646</v>
      </c>
      <c r="H72" s="17" t="s">
        <v>31</v>
      </c>
      <c r="I72" s="2">
        <v>71</v>
      </c>
      <c r="J72" s="28">
        <v>1.5889</v>
      </c>
      <c r="K72" s="49">
        <v>100</v>
      </c>
      <c r="L72" s="49">
        <v>105</v>
      </c>
      <c r="M72" s="49">
        <v>110</v>
      </c>
      <c r="N72" s="44"/>
      <c r="O72" s="59">
        <v>0</v>
      </c>
      <c r="P72" s="58">
        <f t="shared" si="3"/>
        <v>0</v>
      </c>
      <c r="Q72" s="30"/>
    </row>
    <row r="73" spans="1:17" ht="12.75">
      <c r="A73" s="3">
        <v>1</v>
      </c>
      <c r="B73" s="3">
        <v>75</v>
      </c>
      <c r="C73" s="54" t="s">
        <v>187</v>
      </c>
      <c r="D73" s="3" t="s">
        <v>26</v>
      </c>
      <c r="E73" s="3" t="s">
        <v>171</v>
      </c>
      <c r="F73" s="3"/>
      <c r="G73" s="1">
        <v>32130</v>
      </c>
      <c r="H73" s="17" t="s">
        <v>19</v>
      </c>
      <c r="I73" s="2">
        <v>69.4</v>
      </c>
      <c r="J73" s="28">
        <v>1.5615</v>
      </c>
      <c r="K73" s="44">
        <v>130</v>
      </c>
      <c r="L73" s="44">
        <v>142.5</v>
      </c>
      <c r="M73" s="49">
        <v>150</v>
      </c>
      <c r="N73" s="44"/>
      <c r="O73" s="45">
        <v>142.5</v>
      </c>
      <c r="P73" s="28">
        <f t="shared" si="3"/>
        <v>222.51375000000002</v>
      </c>
      <c r="Q73" s="30"/>
    </row>
    <row r="74" spans="1:17" ht="12.75">
      <c r="A74" s="3">
        <v>2</v>
      </c>
      <c r="B74" s="3">
        <v>75</v>
      </c>
      <c r="C74" s="54" t="s">
        <v>99</v>
      </c>
      <c r="D74" s="3" t="s">
        <v>26</v>
      </c>
      <c r="E74" s="3" t="s">
        <v>171</v>
      </c>
      <c r="F74" s="3"/>
      <c r="G74" s="1"/>
      <c r="H74" s="17" t="s">
        <v>19</v>
      </c>
      <c r="I74" s="2">
        <v>73.6</v>
      </c>
      <c r="J74" s="28">
        <v>1.4888</v>
      </c>
      <c r="K74" s="44">
        <v>135</v>
      </c>
      <c r="L74" s="44">
        <v>142.5</v>
      </c>
      <c r="M74" s="49">
        <v>150</v>
      </c>
      <c r="N74" s="44"/>
      <c r="O74" s="45">
        <v>142.5</v>
      </c>
      <c r="P74" s="28">
        <f t="shared" si="3"/>
        <v>212.154</v>
      </c>
      <c r="Q74" s="30"/>
    </row>
    <row r="75" spans="1:17" ht="12.75">
      <c r="A75" s="3">
        <v>3</v>
      </c>
      <c r="B75" s="3">
        <v>75</v>
      </c>
      <c r="C75" s="54" t="s">
        <v>25</v>
      </c>
      <c r="D75" s="3" t="s">
        <v>26</v>
      </c>
      <c r="E75" s="3" t="s">
        <v>171</v>
      </c>
      <c r="F75" s="3" t="s">
        <v>12</v>
      </c>
      <c r="G75" s="1">
        <v>31501</v>
      </c>
      <c r="H75" s="17" t="s">
        <v>19</v>
      </c>
      <c r="I75" s="2">
        <v>74.5</v>
      </c>
      <c r="J75" s="28">
        <v>1.4744</v>
      </c>
      <c r="K75" s="41">
        <v>115</v>
      </c>
      <c r="L75" s="44">
        <v>120</v>
      </c>
      <c r="M75" s="44">
        <v>125</v>
      </c>
      <c r="N75" s="44"/>
      <c r="O75" s="45">
        <v>125</v>
      </c>
      <c r="P75" s="28">
        <f t="shared" si="3"/>
        <v>184.29999999999998</v>
      </c>
      <c r="Q75" s="30"/>
    </row>
    <row r="76" spans="1:17" ht="12.75">
      <c r="A76" s="3">
        <v>4</v>
      </c>
      <c r="B76" s="3">
        <v>75</v>
      </c>
      <c r="C76" s="54" t="s">
        <v>104</v>
      </c>
      <c r="D76" s="3" t="s">
        <v>47</v>
      </c>
      <c r="E76" s="3" t="s">
        <v>173</v>
      </c>
      <c r="F76" s="3"/>
      <c r="G76" s="1"/>
      <c r="H76" s="17" t="s">
        <v>19</v>
      </c>
      <c r="I76" s="2">
        <v>70.8</v>
      </c>
      <c r="J76" s="28">
        <v>1.5359</v>
      </c>
      <c r="K76" s="44">
        <v>95</v>
      </c>
      <c r="L76" s="49">
        <v>100</v>
      </c>
      <c r="M76" s="49">
        <v>100</v>
      </c>
      <c r="N76" s="44"/>
      <c r="O76" s="45">
        <v>95</v>
      </c>
      <c r="P76" s="28">
        <f t="shared" si="3"/>
        <v>145.9105</v>
      </c>
      <c r="Q76" s="30"/>
    </row>
    <row r="77" spans="1:17" ht="12.75">
      <c r="A77" s="3">
        <v>5</v>
      </c>
      <c r="B77" s="3">
        <v>75</v>
      </c>
      <c r="C77" s="54" t="s">
        <v>138</v>
      </c>
      <c r="D77" s="3" t="s">
        <v>21</v>
      </c>
      <c r="E77" s="3" t="s">
        <v>171</v>
      </c>
      <c r="F77" s="3"/>
      <c r="G77" s="1">
        <v>30030</v>
      </c>
      <c r="H77" s="17" t="s">
        <v>19</v>
      </c>
      <c r="I77" s="2">
        <v>68.1</v>
      </c>
      <c r="J77" s="28">
        <v>1.5889</v>
      </c>
      <c r="K77" s="41">
        <v>82.5</v>
      </c>
      <c r="L77" s="41">
        <v>87.5</v>
      </c>
      <c r="M77" s="51">
        <v>92.5</v>
      </c>
      <c r="N77" s="44"/>
      <c r="O77" s="60">
        <f>L77</f>
        <v>87.5</v>
      </c>
      <c r="P77" s="28">
        <f t="shared" si="3"/>
        <v>139.02875</v>
      </c>
      <c r="Q77" s="30"/>
    </row>
    <row r="78" spans="1:17" ht="12.75">
      <c r="A78" s="3">
        <v>6</v>
      </c>
      <c r="B78" s="3">
        <v>75</v>
      </c>
      <c r="C78" s="54" t="s">
        <v>184</v>
      </c>
      <c r="D78" s="3" t="s">
        <v>47</v>
      </c>
      <c r="E78" s="3" t="s">
        <v>173</v>
      </c>
      <c r="F78" s="3"/>
      <c r="G78" s="1">
        <v>32044</v>
      </c>
      <c r="H78" s="17" t="s">
        <v>19</v>
      </c>
      <c r="I78" s="2">
        <v>75</v>
      </c>
      <c r="J78" s="28">
        <v>1.4674</v>
      </c>
      <c r="K78" s="49">
        <v>70</v>
      </c>
      <c r="L78" s="49">
        <v>85</v>
      </c>
      <c r="M78" s="44">
        <v>85</v>
      </c>
      <c r="N78" s="44"/>
      <c r="O78" s="45">
        <v>85</v>
      </c>
      <c r="P78" s="28">
        <f t="shared" si="3"/>
        <v>124.729</v>
      </c>
      <c r="Q78" s="30"/>
    </row>
    <row r="79" spans="1:17" ht="12.75">
      <c r="A79" s="3">
        <v>1</v>
      </c>
      <c r="B79" s="3">
        <v>75</v>
      </c>
      <c r="C79" s="54" t="s">
        <v>83</v>
      </c>
      <c r="D79" s="3" t="s">
        <v>26</v>
      </c>
      <c r="E79" s="3" t="s">
        <v>171</v>
      </c>
      <c r="F79" s="3"/>
      <c r="G79" s="1">
        <v>24303</v>
      </c>
      <c r="H79" s="17" t="s">
        <v>34</v>
      </c>
      <c r="I79" s="2">
        <v>70.5</v>
      </c>
      <c r="J79" s="28">
        <v>1.6182</v>
      </c>
      <c r="K79" s="41">
        <v>90</v>
      </c>
      <c r="L79" s="44">
        <v>95</v>
      </c>
      <c r="M79" s="49">
        <v>100</v>
      </c>
      <c r="N79" s="44"/>
      <c r="O79" s="45">
        <v>95</v>
      </c>
      <c r="P79" s="28">
        <f t="shared" si="3"/>
        <v>153.729</v>
      </c>
      <c r="Q79" s="30"/>
    </row>
    <row r="80" spans="1:17" ht="12.75">
      <c r="A80" s="3">
        <v>2</v>
      </c>
      <c r="B80" s="3">
        <v>75</v>
      </c>
      <c r="C80" s="54" t="s">
        <v>136</v>
      </c>
      <c r="D80" s="3" t="s">
        <v>26</v>
      </c>
      <c r="E80" s="3" t="s">
        <v>171</v>
      </c>
      <c r="F80" s="3"/>
      <c r="G80" s="1">
        <v>17752</v>
      </c>
      <c r="H80" s="17" t="s">
        <v>34</v>
      </c>
      <c r="I80" s="2">
        <v>75</v>
      </c>
      <c r="J80" s="28">
        <v>2.656</v>
      </c>
      <c r="K80" s="44">
        <v>70</v>
      </c>
      <c r="L80" s="41">
        <v>80</v>
      </c>
      <c r="M80" s="41">
        <v>85</v>
      </c>
      <c r="N80" s="44"/>
      <c r="O80" s="60">
        <f>M80</f>
        <v>85</v>
      </c>
      <c r="P80" s="28">
        <f t="shared" si="3"/>
        <v>225.76000000000002</v>
      </c>
      <c r="Q80" s="30"/>
    </row>
    <row r="81" spans="1:17" ht="12.75">
      <c r="A81" s="3">
        <v>1</v>
      </c>
      <c r="B81" s="3">
        <v>75</v>
      </c>
      <c r="C81" s="54" t="s">
        <v>98</v>
      </c>
      <c r="D81" s="3" t="s">
        <v>110</v>
      </c>
      <c r="E81" s="3" t="s">
        <v>172</v>
      </c>
      <c r="F81" s="3"/>
      <c r="G81" s="1">
        <v>41143</v>
      </c>
      <c r="H81" s="17" t="s">
        <v>17</v>
      </c>
      <c r="I81" s="2">
        <v>75</v>
      </c>
      <c r="J81" s="28">
        <v>1.4674</v>
      </c>
      <c r="K81" s="44">
        <v>115</v>
      </c>
      <c r="L81" s="44">
        <v>130</v>
      </c>
      <c r="M81" s="44">
        <v>145</v>
      </c>
      <c r="N81" s="44"/>
      <c r="O81" s="45">
        <v>145</v>
      </c>
      <c r="P81" s="28">
        <f t="shared" si="3"/>
        <v>212.773</v>
      </c>
      <c r="Q81" s="30"/>
    </row>
    <row r="82" spans="1:17" ht="12.75">
      <c r="A82" s="3">
        <v>2</v>
      </c>
      <c r="B82" s="3">
        <v>75</v>
      </c>
      <c r="C82" s="54" t="s">
        <v>103</v>
      </c>
      <c r="D82" s="3" t="s">
        <v>26</v>
      </c>
      <c r="E82" s="3" t="s">
        <v>171</v>
      </c>
      <c r="F82" s="3"/>
      <c r="G82" s="1">
        <v>32705</v>
      </c>
      <c r="H82" s="17" t="s">
        <v>17</v>
      </c>
      <c r="I82" s="2">
        <v>71.7</v>
      </c>
      <c r="J82" s="28">
        <v>1.5348</v>
      </c>
      <c r="K82" s="44">
        <v>125</v>
      </c>
      <c r="L82" s="44">
        <v>130</v>
      </c>
      <c r="M82" s="49">
        <v>142.5</v>
      </c>
      <c r="N82" s="44"/>
      <c r="O82" s="45">
        <v>130</v>
      </c>
      <c r="P82" s="28">
        <f t="shared" si="3"/>
        <v>199.524</v>
      </c>
      <c r="Q82" s="30"/>
    </row>
    <row r="83" spans="1:17" ht="12.75">
      <c r="A83" s="3">
        <v>3</v>
      </c>
      <c r="B83" s="3">
        <v>75</v>
      </c>
      <c r="C83" s="54" t="s">
        <v>151</v>
      </c>
      <c r="D83" s="3" t="s">
        <v>26</v>
      </c>
      <c r="E83" s="3" t="s">
        <v>171</v>
      </c>
      <c r="F83" s="3"/>
      <c r="G83" s="1">
        <v>33056</v>
      </c>
      <c r="H83" s="17" t="s">
        <v>17</v>
      </c>
      <c r="I83" s="2">
        <v>75</v>
      </c>
      <c r="J83" s="28">
        <v>1.4967</v>
      </c>
      <c r="K83" s="44">
        <v>115</v>
      </c>
      <c r="L83" s="44">
        <v>122.5</v>
      </c>
      <c r="M83" s="44">
        <v>127.5</v>
      </c>
      <c r="N83" s="44"/>
      <c r="O83" s="45">
        <v>127.5</v>
      </c>
      <c r="P83" s="28">
        <f t="shared" si="3"/>
        <v>190.82925</v>
      </c>
      <c r="Q83" s="30"/>
    </row>
    <row r="84" spans="1:17" ht="12.75">
      <c r="A84" s="3">
        <v>4</v>
      </c>
      <c r="B84" s="3">
        <v>75</v>
      </c>
      <c r="C84" s="54" t="s">
        <v>86</v>
      </c>
      <c r="D84" s="3" t="s">
        <v>26</v>
      </c>
      <c r="E84" s="3" t="s">
        <v>171</v>
      </c>
      <c r="F84" s="3"/>
      <c r="G84" s="1">
        <v>32644</v>
      </c>
      <c r="H84" s="17" t="s">
        <v>17</v>
      </c>
      <c r="I84" s="2">
        <v>74.1</v>
      </c>
      <c r="J84" s="28">
        <v>1.4963</v>
      </c>
      <c r="K84" s="41">
        <v>120</v>
      </c>
      <c r="L84" s="44">
        <v>122.5</v>
      </c>
      <c r="M84" s="44">
        <v>125</v>
      </c>
      <c r="N84" s="44"/>
      <c r="O84" s="45">
        <v>125</v>
      </c>
      <c r="P84" s="28">
        <f t="shared" si="3"/>
        <v>187.0375</v>
      </c>
      <c r="Q84" s="30"/>
    </row>
    <row r="85" spans="1:17" ht="12.75">
      <c r="A85" s="3">
        <v>5</v>
      </c>
      <c r="B85" s="3">
        <v>75</v>
      </c>
      <c r="C85" s="54" t="s">
        <v>133</v>
      </c>
      <c r="D85" s="3" t="s">
        <v>26</v>
      </c>
      <c r="E85" s="3" t="s">
        <v>171</v>
      </c>
      <c r="F85" s="3"/>
      <c r="G85" s="1">
        <v>33050</v>
      </c>
      <c r="H85" s="17" t="s">
        <v>17</v>
      </c>
      <c r="I85" s="2">
        <v>72</v>
      </c>
      <c r="J85" s="28">
        <v>1.5419</v>
      </c>
      <c r="K85" s="41">
        <v>100</v>
      </c>
      <c r="L85" s="44">
        <v>110</v>
      </c>
      <c r="M85" s="49">
        <v>115</v>
      </c>
      <c r="N85" s="44"/>
      <c r="O85" s="45">
        <v>110</v>
      </c>
      <c r="P85" s="28">
        <f t="shared" si="3"/>
        <v>169.609</v>
      </c>
      <c r="Q85" s="30"/>
    </row>
    <row r="86" spans="1:17" ht="12.75">
      <c r="A86" s="3">
        <v>6</v>
      </c>
      <c r="B86" s="3">
        <v>75</v>
      </c>
      <c r="C86" s="54" t="s">
        <v>96</v>
      </c>
      <c r="D86" s="3" t="s">
        <v>26</v>
      </c>
      <c r="E86" s="3" t="s">
        <v>171</v>
      </c>
      <c r="F86" s="3"/>
      <c r="G86" s="1">
        <v>33157</v>
      </c>
      <c r="H86" s="17" t="s">
        <v>17</v>
      </c>
      <c r="I86" s="2">
        <v>69.5</v>
      </c>
      <c r="J86" s="28">
        <v>1.5771</v>
      </c>
      <c r="K86" s="44">
        <v>85</v>
      </c>
      <c r="L86" s="41">
        <v>90</v>
      </c>
      <c r="M86" s="41">
        <v>92.5</v>
      </c>
      <c r="N86" s="44"/>
      <c r="O86" s="60">
        <f>M86</f>
        <v>92.5</v>
      </c>
      <c r="P86" s="28">
        <f t="shared" si="3"/>
        <v>145.88174999999998</v>
      </c>
      <c r="Q86" s="30"/>
    </row>
    <row r="87" spans="1:17" ht="13.5" thickBot="1">
      <c r="A87" s="4">
        <v>7</v>
      </c>
      <c r="B87" s="4">
        <v>75</v>
      </c>
      <c r="C87" s="72" t="s">
        <v>134</v>
      </c>
      <c r="D87" s="4" t="s">
        <v>26</v>
      </c>
      <c r="E87" s="4" t="s">
        <v>171</v>
      </c>
      <c r="F87" s="4"/>
      <c r="G87" s="73"/>
      <c r="H87" s="74" t="s">
        <v>17</v>
      </c>
      <c r="I87" s="75">
        <v>73.5</v>
      </c>
      <c r="J87" s="76">
        <v>1.5037</v>
      </c>
      <c r="K87" s="80">
        <v>90</v>
      </c>
      <c r="L87" s="99">
        <v>110</v>
      </c>
      <c r="M87" s="99">
        <v>110</v>
      </c>
      <c r="N87" s="80"/>
      <c r="O87" s="81">
        <v>90</v>
      </c>
      <c r="P87" s="76">
        <f t="shared" si="3"/>
        <v>135.333</v>
      </c>
      <c r="Q87" s="82"/>
    </row>
    <row r="88" spans="1:17" ht="12.75">
      <c r="A88" s="61">
        <v>1</v>
      </c>
      <c r="B88" s="61">
        <v>82.5</v>
      </c>
      <c r="C88" s="62" t="s">
        <v>60</v>
      </c>
      <c r="D88" s="61" t="s">
        <v>26</v>
      </c>
      <c r="E88" s="61" t="s">
        <v>171</v>
      </c>
      <c r="F88" s="61"/>
      <c r="G88" s="63">
        <v>34935</v>
      </c>
      <c r="H88" s="64" t="s">
        <v>31</v>
      </c>
      <c r="I88" s="65">
        <v>82.1</v>
      </c>
      <c r="J88" s="66">
        <v>1.548</v>
      </c>
      <c r="K88" s="69">
        <v>115</v>
      </c>
      <c r="L88" s="69">
        <v>125</v>
      </c>
      <c r="M88" s="102">
        <v>130</v>
      </c>
      <c r="N88" s="69"/>
      <c r="O88" s="70">
        <f>M88</f>
        <v>130</v>
      </c>
      <c r="P88" s="66">
        <f>J88*O88</f>
        <v>201.24</v>
      </c>
      <c r="Q88" s="71"/>
    </row>
    <row r="89" spans="1:17" ht="12.75">
      <c r="A89" s="3">
        <v>2</v>
      </c>
      <c r="B89" s="3">
        <v>82.5</v>
      </c>
      <c r="C89" s="54" t="s">
        <v>112</v>
      </c>
      <c r="D89" s="3" t="s">
        <v>26</v>
      </c>
      <c r="E89" s="3" t="s">
        <v>171</v>
      </c>
      <c r="F89" s="3"/>
      <c r="G89" s="1">
        <v>34892</v>
      </c>
      <c r="H89" s="17" t="s">
        <v>31</v>
      </c>
      <c r="I89" s="2">
        <v>82.5</v>
      </c>
      <c r="J89" s="28">
        <v>1.5421</v>
      </c>
      <c r="K89" s="44">
        <v>85</v>
      </c>
      <c r="L89" s="44">
        <v>90</v>
      </c>
      <c r="M89" s="57">
        <v>97.5</v>
      </c>
      <c r="N89" s="44"/>
      <c r="O89" s="45">
        <f>M89</f>
        <v>97.5</v>
      </c>
      <c r="P89" s="28">
        <f aca="true" t="shared" si="4" ref="P89:P95">O89*J89</f>
        <v>150.35475</v>
      </c>
      <c r="Q89" s="30"/>
    </row>
    <row r="90" spans="1:17" ht="12.75">
      <c r="A90" s="3">
        <v>3</v>
      </c>
      <c r="B90" s="3">
        <v>82.5</v>
      </c>
      <c r="C90" s="54" t="s">
        <v>65</v>
      </c>
      <c r="D90" s="3" t="s">
        <v>26</v>
      </c>
      <c r="E90" s="3" t="s">
        <v>171</v>
      </c>
      <c r="F90" s="3"/>
      <c r="G90" s="1">
        <v>34310</v>
      </c>
      <c r="H90" s="17" t="s">
        <v>31</v>
      </c>
      <c r="I90" s="2">
        <v>82.5</v>
      </c>
      <c r="J90" s="28">
        <v>1.4465</v>
      </c>
      <c r="K90" s="44">
        <v>85</v>
      </c>
      <c r="L90" s="44">
        <v>92.5</v>
      </c>
      <c r="M90" s="57">
        <v>95</v>
      </c>
      <c r="N90" s="44"/>
      <c r="O90" s="45">
        <f>M90</f>
        <v>95</v>
      </c>
      <c r="P90" s="28">
        <f t="shared" si="4"/>
        <v>137.4175</v>
      </c>
      <c r="Q90" s="30"/>
    </row>
    <row r="91" spans="1:17" ht="12.75">
      <c r="A91" s="3">
        <v>4</v>
      </c>
      <c r="B91" s="3">
        <v>82.5</v>
      </c>
      <c r="C91" s="54" t="s">
        <v>115</v>
      </c>
      <c r="D91" s="3" t="s">
        <v>26</v>
      </c>
      <c r="E91" s="3" t="s">
        <v>171</v>
      </c>
      <c r="F91" s="3"/>
      <c r="G91" s="1"/>
      <c r="H91" s="17" t="s">
        <v>31</v>
      </c>
      <c r="I91" s="2">
        <v>76.5</v>
      </c>
      <c r="J91" s="28">
        <v>1.5267</v>
      </c>
      <c r="K91" s="44">
        <v>75</v>
      </c>
      <c r="L91" s="44">
        <v>82.5</v>
      </c>
      <c r="M91" s="57">
        <v>90</v>
      </c>
      <c r="N91" s="44"/>
      <c r="O91" s="45">
        <f>M91</f>
        <v>90</v>
      </c>
      <c r="P91" s="28">
        <f t="shared" si="4"/>
        <v>137.403</v>
      </c>
      <c r="Q91" s="30"/>
    </row>
    <row r="92" spans="1:17" ht="12.75">
      <c r="A92" s="3">
        <v>5</v>
      </c>
      <c r="B92" s="3">
        <v>82.5</v>
      </c>
      <c r="C92" s="54" t="s">
        <v>109</v>
      </c>
      <c r="D92" s="3" t="s">
        <v>110</v>
      </c>
      <c r="E92" s="3" t="s">
        <v>172</v>
      </c>
      <c r="F92" s="3"/>
      <c r="G92" s="1"/>
      <c r="H92" s="17" t="s">
        <v>31</v>
      </c>
      <c r="I92" s="2">
        <v>77</v>
      </c>
      <c r="J92" s="28">
        <v>1.5486</v>
      </c>
      <c r="K92" s="44">
        <v>85</v>
      </c>
      <c r="L92" s="44">
        <v>90</v>
      </c>
      <c r="M92" s="49">
        <v>95</v>
      </c>
      <c r="N92" s="44"/>
      <c r="O92" s="45">
        <f>L92</f>
        <v>90</v>
      </c>
      <c r="P92" s="28">
        <f t="shared" si="4"/>
        <v>139.374</v>
      </c>
      <c r="Q92" s="30"/>
    </row>
    <row r="93" spans="1:17" ht="12.75">
      <c r="A93" s="3">
        <v>6</v>
      </c>
      <c r="B93" s="3">
        <v>82.5</v>
      </c>
      <c r="C93" s="54" t="s">
        <v>39</v>
      </c>
      <c r="D93" s="3" t="s">
        <v>21</v>
      </c>
      <c r="E93" s="3" t="s">
        <v>171</v>
      </c>
      <c r="F93" s="3" t="s">
        <v>12</v>
      </c>
      <c r="G93" s="1">
        <v>33770</v>
      </c>
      <c r="H93" s="17" t="s">
        <v>31</v>
      </c>
      <c r="I93" s="2">
        <v>80</v>
      </c>
      <c r="J93" s="28">
        <v>1.4813</v>
      </c>
      <c r="K93" s="44">
        <v>70</v>
      </c>
      <c r="L93" s="44">
        <v>75</v>
      </c>
      <c r="M93" s="57">
        <v>77.5</v>
      </c>
      <c r="N93" s="44"/>
      <c r="O93" s="45">
        <f>M93</f>
        <v>77.5</v>
      </c>
      <c r="P93" s="28">
        <f t="shared" si="4"/>
        <v>114.80075000000001</v>
      </c>
      <c r="Q93" s="30"/>
    </row>
    <row r="94" spans="1:17" ht="12.75">
      <c r="A94" s="3">
        <v>7</v>
      </c>
      <c r="B94" s="3">
        <v>82.5</v>
      </c>
      <c r="C94" s="54" t="s">
        <v>188</v>
      </c>
      <c r="D94" s="3" t="s">
        <v>47</v>
      </c>
      <c r="E94" s="3" t="s">
        <v>173</v>
      </c>
      <c r="F94" s="3"/>
      <c r="G94" s="1">
        <v>35559</v>
      </c>
      <c r="H94" s="17" t="s">
        <v>31</v>
      </c>
      <c r="I94" s="2">
        <v>75.6</v>
      </c>
      <c r="J94" s="28">
        <v>1.7878</v>
      </c>
      <c r="K94" s="44">
        <v>55</v>
      </c>
      <c r="L94" s="44">
        <v>65</v>
      </c>
      <c r="M94" s="57">
        <v>72.5</v>
      </c>
      <c r="N94" s="44"/>
      <c r="O94" s="45">
        <f>M94</f>
        <v>72.5</v>
      </c>
      <c r="P94" s="28">
        <f t="shared" si="4"/>
        <v>129.6155</v>
      </c>
      <c r="Q94" s="30"/>
    </row>
    <row r="95" spans="1:17" ht="12.75">
      <c r="A95" s="3">
        <v>8</v>
      </c>
      <c r="B95" s="3">
        <v>82.5</v>
      </c>
      <c r="C95" s="54" t="s">
        <v>111</v>
      </c>
      <c r="D95" s="3" t="s">
        <v>26</v>
      </c>
      <c r="E95" s="3" t="s">
        <v>171</v>
      </c>
      <c r="F95" s="3"/>
      <c r="G95" s="1">
        <v>35045</v>
      </c>
      <c r="H95" s="17" t="s">
        <v>31</v>
      </c>
      <c r="I95" s="2">
        <v>78.2</v>
      </c>
      <c r="J95" s="28">
        <v>1.6061</v>
      </c>
      <c r="K95" s="44">
        <v>70</v>
      </c>
      <c r="L95" s="49">
        <v>77.5</v>
      </c>
      <c r="M95" s="49">
        <v>77.5</v>
      </c>
      <c r="N95" s="44"/>
      <c r="O95" s="45">
        <f>K95</f>
        <v>70</v>
      </c>
      <c r="P95" s="28">
        <f t="shared" si="4"/>
        <v>112.427</v>
      </c>
      <c r="Q95" s="30"/>
    </row>
    <row r="96" spans="1:17" ht="12.75">
      <c r="A96" s="3">
        <v>1</v>
      </c>
      <c r="B96" s="3">
        <v>82.5</v>
      </c>
      <c r="C96" s="54" t="s">
        <v>139</v>
      </c>
      <c r="D96" s="3" t="s">
        <v>26</v>
      </c>
      <c r="E96" s="3" t="s">
        <v>171</v>
      </c>
      <c r="F96" s="3"/>
      <c r="G96" s="1">
        <v>31877</v>
      </c>
      <c r="H96" s="17" t="s">
        <v>19</v>
      </c>
      <c r="I96" s="2">
        <v>80.5</v>
      </c>
      <c r="J96" s="28">
        <v>1.3918</v>
      </c>
      <c r="K96" s="44">
        <v>130</v>
      </c>
      <c r="L96" s="44">
        <v>140</v>
      </c>
      <c r="M96" s="49">
        <v>150</v>
      </c>
      <c r="N96" s="44"/>
      <c r="O96" s="45">
        <f>L96</f>
        <v>140</v>
      </c>
      <c r="P96" s="28">
        <f>J96*O96</f>
        <v>194.85199999999998</v>
      </c>
      <c r="Q96" s="30"/>
    </row>
    <row r="97" spans="1:17" ht="12.75">
      <c r="A97" s="3">
        <v>2</v>
      </c>
      <c r="B97" s="3">
        <v>82.5</v>
      </c>
      <c r="C97" s="54" t="s">
        <v>107</v>
      </c>
      <c r="D97" s="3" t="s">
        <v>26</v>
      </c>
      <c r="E97" s="3" t="s">
        <v>171</v>
      </c>
      <c r="F97" s="3"/>
      <c r="G97" s="1">
        <v>28252</v>
      </c>
      <c r="H97" s="17" t="s">
        <v>19</v>
      </c>
      <c r="I97" s="2">
        <v>80.5</v>
      </c>
      <c r="J97" s="28">
        <v>1.3918</v>
      </c>
      <c r="K97" s="44">
        <v>130</v>
      </c>
      <c r="L97" s="44">
        <v>135</v>
      </c>
      <c r="M97" s="57">
        <v>137.5</v>
      </c>
      <c r="N97" s="44"/>
      <c r="O97" s="45">
        <f>M97</f>
        <v>137.5</v>
      </c>
      <c r="P97" s="28">
        <f>J97*O97</f>
        <v>191.3725</v>
      </c>
      <c r="Q97" s="30"/>
    </row>
    <row r="98" spans="1:17" ht="12.75">
      <c r="A98" s="3">
        <v>3</v>
      </c>
      <c r="B98" s="3">
        <v>82.5</v>
      </c>
      <c r="C98" s="54" t="s">
        <v>108</v>
      </c>
      <c r="D98" s="3" t="s">
        <v>26</v>
      </c>
      <c r="E98" s="3" t="s">
        <v>171</v>
      </c>
      <c r="F98" s="3"/>
      <c r="G98" s="1">
        <v>31741</v>
      </c>
      <c r="H98" s="17" t="s">
        <v>19</v>
      </c>
      <c r="I98" s="2">
        <v>77</v>
      </c>
      <c r="J98" s="28">
        <v>1.4339</v>
      </c>
      <c r="K98" s="44">
        <v>115</v>
      </c>
      <c r="L98" s="44">
        <v>125</v>
      </c>
      <c r="M98" s="57">
        <v>135</v>
      </c>
      <c r="N98" s="44"/>
      <c r="O98" s="45">
        <f>M98</f>
        <v>135</v>
      </c>
      <c r="P98" s="28">
        <f>J98*O98</f>
        <v>193.57649999999998</v>
      </c>
      <c r="Q98" s="30"/>
    </row>
    <row r="99" spans="1:17" ht="12.75">
      <c r="A99" s="3">
        <v>4</v>
      </c>
      <c r="B99" s="3">
        <v>82.5</v>
      </c>
      <c r="C99" s="54" t="s">
        <v>44</v>
      </c>
      <c r="D99" s="3" t="s">
        <v>26</v>
      </c>
      <c r="E99" s="3" t="s">
        <v>171</v>
      </c>
      <c r="F99" s="3"/>
      <c r="G99" s="1">
        <v>30261</v>
      </c>
      <c r="H99" s="17" t="s">
        <v>19</v>
      </c>
      <c r="I99" s="2">
        <v>79.1</v>
      </c>
      <c r="J99" s="28">
        <v>1.4092</v>
      </c>
      <c r="K99" s="44">
        <v>120</v>
      </c>
      <c r="L99" s="44">
        <v>130</v>
      </c>
      <c r="M99" s="57">
        <v>135</v>
      </c>
      <c r="N99" s="44"/>
      <c r="O99" s="45">
        <f>M99</f>
        <v>135</v>
      </c>
      <c r="P99" s="28">
        <f>J99*O99</f>
        <v>190.242</v>
      </c>
      <c r="Q99" s="30"/>
    </row>
    <row r="100" spans="1:17" ht="12.75">
      <c r="A100" s="3">
        <v>5</v>
      </c>
      <c r="B100" s="3">
        <v>82.5</v>
      </c>
      <c r="C100" s="54" t="s">
        <v>114</v>
      </c>
      <c r="D100" s="3" t="s">
        <v>26</v>
      </c>
      <c r="E100" s="3" t="s">
        <v>171</v>
      </c>
      <c r="F100" s="3"/>
      <c r="G100" s="1">
        <v>30468</v>
      </c>
      <c r="H100" s="17" t="s">
        <v>19</v>
      </c>
      <c r="I100" s="2">
        <v>82.5</v>
      </c>
      <c r="J100" s="28">
        <v>1.3646</v>
      </c>
      <c r="K100" s="44">
        <v>115</v>
      </c>
      <c r="L100" s="44">
        <v>120</v>
      </c>
      <c r="M100" s="49">
        <v>127.5</v>
      </c>
      <c r="N100" s="44"/>
      <c r="O100" s="45">
        <f>L100</f>
        <v>120</v>
      </c>
      <c r="P100" s="28">
        <f>J100*O100</f>
        <v>163.752</v>
      </c>
      <c r="Q100" s="30"/>
    </row>
    <row r="101" spans="1:17" ht="12.75">
      <c r="A101" s="3">
        <v>6</v>
      </c>
      <c r="B101" s="3">
        <v>82.5</v>
      </c>
      <c r="C101" s="54" t="s">
        <v>37</v>
      </c>
      <c r="D101" s="3" t="s">
        <v>21</v>
      </c>
      <c r="E101" s="3" t="s">
        <v>171</v>
      </c>
      <c r="F101" s="3" t="s">
        <v>12</v>
      </c>
      <c r="G101" s="1">
        <v>31598</v>
      </c>
      <c r="H101" s="17" t="s">
        <v>19</v>
      </c>
      <c r="I101" s="2">
        <v>82.3</v>
      </c>
      <c r="J101" s="28">
        <v>1.3699</v>
      </c>
      <c r="K101" s="44">
        <v>80</v>
      </c>
      <c r="L101" s="44">
        <v>85</v>
      </c>
      <c r="M101" s="57">
        <v>92.5</v>
      </c>
      <c r="N101" s="44"/>
      <c r="O101" s="45">
        <f>M101</f>
        <v>92.5</v>
      </c>
      <c r="P101" s="28">
        <f>O101*J101</f>
        <v>126.71574999999999</v>
      </c>
      <c r="Q101" s="30"/>
    </row>
    <row r="102" spans="1:17" ht="12.75">
      <c r="A102" s="3">
        <v>1</v>
      </c>
      <c r="B102" s="3">
        <v>82.5</v>
      </c>
      <c r="C102" s="54" t="s">
        <v>140</v>
      </c>
      <c r="D102" s="3" t="s">
        <v>26</v>
      </c>
      <c r="E102" s="3" t="s">
        <v>171</v>
      </c>
      <c r="F102" s="3"/>
      <c r="G102" s="1">
        <v>22692</v>
      </c>
      <c r="H102" s="17" t="s">
        <v>34</v>
      </c>
      <c r="I102" s="2">
        <v>81.5</v>
      </c>
      <c r="J102" s="28">
        <v>1.6131</v>
      </c>
      <c r="K102" s="44">
        <v>90</v>
      </c>
      <c r="L102" s="44">
        <v>95</v>
      </c>
      <c r="M102" s="57">
        <v>105</v>
      </c>
      <c r="N102" s="44"/>
      <c r="O102" s="45">
        <f aca="true" t="shared" si="5" ref="O102:O107">M102</f>
        <v>105</v>
      </c>
      <c r="P102" s="28">
        <f>J102*O102</f>
        <v>169.3755</v>
      </c>
      <c r="Q102" s="30"/>
    </row>
    <row r="103" spans="1:17" ht="12.75">
      <c r="A103" s="3">
        <v>1</v>
      </c>
      <c r="B103" s="3">
        <v>82.5</v>
      </c>
      <c r="C103" s="54" t="s">
        <v>113</v>
      </c>
      <c r="D103" s="3" t="s">
        <v>26</v>
      </c>
      <c r="E103" s="3" t="s">
        <v>171</v>
      </c>
      <c r="F103" s="3"/>
      <c r="G103" s="1">
        <v>33802</v>
      </c>
      <c r="H103" s="17" t="s">
        <v>17</v>
      </c>
      <c r="I103" s="2">
        <v>79.5</v>
      </c>
      <c r="J103" s="28">
        <v>1.4594</v>
      </c>
      <c r="K103" s="44">
        <v>100</v>
      </c>
      <c r="L103" s="44">
        <v>115</v>
      </c>
      <c r="M103" s="57">
        <v>125</v>
      </c>
      <c r="N103" s="44"/>
      <c r="O103" s="45">
        <f t="shared" si="5"/>
        <v>125</v>
      </c>
      <c r="P103" s="28">
        <f>J103*O103</f>
        <v>182.425</v>
      </c>
      <c r="Q103" s="30"/>
    </row>
    <row r="104" spans="1:17" ht="13.5" thickBot="1">
      <c r="A104" s="4">
        <v>2</v>
      </c>
      <c r="B104" s="4">
        <v>82.5</v>
      </c>
      <c r="C104" s="72" t="s">
        <v>105</v>
      </c>
      <c r="D104" s="4" t="s">
        <v>26</v>
      </c>
      <c r="E104" s="4" t="s">
        <v>171</v>
      </c>
      <c r="F104" s="4"/>
      <c r="G104" s="73">
        <v>32421</v>
      </c>
      <c r="H104" s="74" t="s">
        <v>17</v>
      </c>
      <c r="I104" s="75">
        <v>77.1</v>
      </c>
      <c r="J104" s="76">
        <v>1.4339</v>
      </c>
      <c r="K104" s="80">
        <v>92.5</v>
      </c>
      <c r="L104" s="80">
        <v>95</v>
      </c>
      <c r="M104" s="103">
        <v>97.5</v>
      </c>
      <c r="N104" s="80"/>
      <c r="O104" s="81">
        <f t="shared" si="5"/>
        <v>97.5</v>
      </c>
      <c r="P104" s="76">
        <f>O104*J104</f>
        <v>139.80525</v>
      </c>
      <c r="Q104" s="82"/>
    </row>
    <row r="105" spans="1:17" ht="12.75">
      <c r="A105" s="61">
        <v>1</v>
      </c>
      <c r="B105" s="61">
        <v>90</v>
      </c>
      <c r="C105" s="62" t="s">
        <v>46</v>
      </c>
      <c r="D105" s="61" t="s">
        <v>26</v>
      </c>
      <c r="E105" s="61" t="s">
        <v>171</v>
      </c>
      <c r="F105" s="61" t="s">
        <v>12</v>
      </c>
      <c r="G105" s="63">
        <v>34548</v>
      </c>
      <c r="H105" s="64" t="s">
        <v>31</v>
      </c>
      <c r="I105" s="65">
        <v>85.5</v>
      </c>
      <c r="J105" s="66">
        <v>1.4372</v>
      </c>
      <c r="K105" s="69">
        <v>112</v>
      </c>
      <c r="L105" s="69">
        <v>117.5</v>
      </c>
      <c r="M105" s="69">
        <v>120</v>
      </c>
      <c r="N105" s="69"/>
      <c r="O105" s="70">
        <f t="shared" si="5"/>
        <v>120</v>
      </c>
      <c r="P105" s="66">
        <f aca="true" t="shared" si="6" ref="P105:P116">J105*O105</f>
        <v>172.464</v>
      </c>
      <c r="Q105" s="71"/>
    </row>
    <row r="106" spans="1:17" ht="12.75">
      <c r="A106" s="3">
        <v>2</v>
      </c>
      <c r="B106" s="3">
        <v>90</v>
      </c>
      <c r="C106" s="54" t="s">
        <v>121</v>
      </c>
      <c r="D106" s="3" t="s">
        <v>26</v>
      </c>
      <c r="E106" s="3" t="s">
        <v>171</v>
      </c>
      <c r="F106" s="3"/>
      <c r="G106" s="1">
        <v>34511</v>
      </c>
      <c r="H106" s="17" t="s">
        <v>31</v>
      </c>
      <c r="I106" s="2">
        <v>86.5</v>
      </c>
      <c r="J106" s="28">
        <v>1.4319</v>
      </c>
      <c r="K106" s="44">
        <v>105</v>
      </c>
      <c r="L106" s="44">
        <v>110</v>
      </c>
      <c r="M106" s="44">
        <v>117.5</v>
      </c>
      <c r="N106" s="44"/>
      <c r="O106" s="45">
        <f t="shared" si="5"/>
        <v>117.5</v>
      </c>
      <c r="P106" s="28">
        <f t="shared" si="6"/>
        <v>168.24824999999998</v>
      </c>
      <c r="Q106" s="30"/>
    </row>
    <row r="107" spans="1:17" ht="12.75">
      <c r="A107" s="3">
        <v>3</v>
      </c>
      <c r="B107" s="3">
        <v>90</v>
      </c>
      <c r="C107" s="54" t="s">
        <v>141</v>
      </c>
      <c r="D107" s="3" t="s">
        <v>26</v>
      </c>
      <c r="E107" s="3" t="s">
        <v>171</v>
      </c>
      <c r="F107" s="3"/>
      <c r="G107" s="1">
        <v>34403</v>
      </c>
      <c r="H107" s="17" t="s">
        <v>31</v>
      </c>
      <c r="I107" s="2">
        <v>87.2</v>
      </c>
      <c r="J107" s="28">
        <v>1.397</v>
      </c>
      <c r="K107" s="44">
        <v>105</v>
      </c>
      <c r="L107" s="44">
        <v>110</v>
      </c>
      <c r="M107" s="44">
        <v>115</v>
      </c>
      <c r="N107" s="44"/>
      <c r="O107" s="45">
        <f t="shared" si="5"/>
        <v>115</v>
      </c>
      <c r="P107" s="28">
        <f t="shared" si="6"/>
        <v>160.655</v>
      </c>
      <c r="Q107" s="30"/>
    </row>
    <row r="108" spans="1:17" ht="12.75">
      <c r="A108" s="3">
        <v>4</v>
      </c>
      <c r="B108" s="3">
        <v>90</v>
      </c>
      <c r="C108" s="54" t="s">
        <v>69</v>
      </c>
      <c r="D108" s="3" t="s">
        <v>26</v>
      </c>
      <c r="E108" s="3" t="s">
        <v>171</v>
      </c>
      <c r="F108" s="3"/>
      <c r="G108" s="1">
        <v>34496</v>
      </c>
      <c r="H108" s="17" t="s">
        <v>31</v>
      </c>
      <c r="I108" s="2">
        <v>83.5</v>
      </c>
      <c r="J108" s="28">
        <v>1.4629</v>
      </c>
      <c r="K108" s="44">
        <v>85</v>
      </c>
      <c r="L108" s="44">
        <v>95</v>
      </c>
      <c r="M108" s="49">
        <v>100</v>
      </c>
      <c r="N108" s="44"/>
      <c r="O108" s="45">
        <f>L108</f>
        <v>95</v>
      </c>
      <c r="P108" s="28">
        <f t="shared" si="6"/>
        <v>138.9755</v>
      </c>
      <c r="Q108" s="30"/>
    </row>
    <row r="109" spans="1:17" ht="12.75">
      <c r="A109" s="3">
        <v>5</v>
      </c>
      <c r="B109" s="3">
        <v>90</v>
      </c>
      <c r="C109" s="54" t="s">
        <v>120</v>
      </c>
      <c r="D109" s="3" t="s">
        <v>26</v>
      </c>
      <c r="E109" s="3" t="s">
        <v>171</v>
      </c>
      <c r="F109" s="3"/>
      <c r="G109" s="1">
        <v>35045</v>
      </c>
      <c r="H109" s="17" t="s">
        <v>31</v>
      </c>
      <c r="I109" s="2">
        <v>88.6</v>
      </c>
      <c r="J109" s="28">
        <v>1.4738</v>
      </c>
      <c r="K109" s="44">
        <v>75</v>
      </c>
      <c r="L109" s="44">
        <v>80</v>
      </c>
      <c r="M109" s="44">
        <v>85</v>
      </c>
      <c r="N109" s="44"/>
      <c r="O109" s="45">
        <f>M109</f>
        <v>85</v>
      </c>
      <c r="P109" s="28">
        <f t="shared" si="6"/>
        <v>125.273</v>
      </c>
      <c r="Q109" s="30"/>
    </row>
    <row r="110" spans="1:17" ht="12.75">
      <c r="A110" s="3">
        <v>1</v>
      </c>
      <c r="B110" s="3">
        <v>90</v>
      </c>
      <c r="C110" s="54" t="s">
        <v>118</v>
      </c>
      <c r="D110" s="3" t="s">
        <v>26</v>
      </c>
      <c r="E110" s="3" t="s">
        <v>171</v>
      </c>
      <c r="F110" s="3"/>
      <c r="G110" s="1">
        <v>31090</v>
      </c>
      <c r="H110" s="17" t="s">
        <v>19</v>
      </c>
      <c r="I110" s="2">
        <v>90</v>
      </c>
      <c r="J110" s="28">
        <v>1.2921</v>
      </c>
      <c r="K110" s="44">
        <v>145</v>
      </c>
      <c r="L110" s="44">
        <v>152.5</v>
      </c>
      <c r="M110" s="44">
        <v>157.5</v>
      </c>
      <c r="N110" s="44"/>
      <c r="O110" s="45">
        <f>M110</f>
        <v>157.5</v>
      </c>
      <c r="P110" s="28">
        <f t="shared" si="6"/>
        <v>203.50575</v>
      </c>
      <c r="Q110" s="30"/>
    </row>
    <row r="111" spans="1:17" ht="12.75">
      <c r="A111" s="3">
        <v>2</v>
      </c>
      <c r="B111" s="3">
        <v>90</v>
      </c>
      <c r="C111" s="54" t="s">
        <v>148</v>
      </c>
      <c r="D111" s="3" t="s">
        <v>26</v>
      </c>
      <c r="E111" s="3" t="s">
        <v>171</v>
      </c>
      <c r="G111" s="1">
        <v>28470</v>
      </c>
      <c r="H111" s="17" t="s">
        <v>19</v>
      </c>
      <c r="I111" s="2">
        <v>89.5</v>
      </c>
      <c r="J111" s="28">
        <v>1.2961</v>
      </c>
      <c r="K111" s="49">
        <v>135</v>
      </c>
      <c r="L111" s="44">
        <v>135</v>
      </c>
      <c r="M111" s="49">
        <v>150</v>
      </c>
      <c r="N111" s="44"/>
      <c r="O111" s="45">
        <f>L111</f>
        <v>135</v>
      </c>
      <c r="P111" s="28">
        <f t="shared" si="6"/>
        <v>174.9735</v>
      </c>
      <c r="Q111" s="17"/>
    </row>
    <row r="112" spans="1:17" ht="12.75">
      <c r="A112" s="3">
        <v>3</v>
      </c>
      <c r="B112" s="3">
        <v>90</v>
      </c>
      <c r="C112" s="54" t="s">
        <v>117</v>
      </c>
      <c r="D112" s="3" t="s">
        <v>47</v>
      </c>
      <c r="E112" s="3" t="s">
        <v>173</v>
      </c>
      <c r="F112" s="3"/>
      <c r="G112" s="1">
        <v>32083</v>
      </c>
      <c r="H112" s="17" t="s">
        <v>19</v>
      </c>
      <c r="I112" s="2">
        <v>86.9</v>
      </c>
      <c r="J112" s="28">
        <v>1.3179</v>
      </c>
      <c r="K112" s="44">
        <v>100</v>
      </c>
      <c r="L112" s="44">
        <v>110</v>
      </c>
      <c r="M112" s="44">
        <v>122.5</v>
      </c>
      <c r="N112" s="44"/>
      <c r="O112" s="45">
        <f>M112</f>
        <v>122.5</v>
      </c>
      <c r="P112" s="28">
        <f t="shared" si="6"/>
        <v>161.44275000000002</v>
      </c>
      <c r="Q112" s="30"/>
    </row>
    <row r="113" spans="1:17" ht="12.75">
      <c r="A113" s="3">
        <v>4</v>
      </c>
      <c r="B113" s="3">
        <v>90</v>
      </c>
      <c r="C113" s="54" t="s">
        <v>119</v>
      </c>
      <c r="D113" s="3" t="s">
        <v>26</v>
      </c>
      <c r="E113" s="3" t="s">
        <v>171</v>
      </c>
      <c r="F113" s="3"/>
      <c r="G113" s="1">
        <v>30040</v>
      </c>
      <c r="H113" s="17" t="s">
        <v>19</v>
      </c>
      <c r="I113" s="2">
        <v>86.8</v>
      </c>
      <c r="J113" s="28">
        <v>1.3214</v>
      </c>
      <c r="K113" s="44">
        <v>100</v>
      </c>
      <c r="L113" s="44">
        <v>110</v>
      </c>
      <c r="M113" s="44">
        <v>112.5</v>
      </c>
      <c r="N113" s="44"/>
      <c r="O113" s="45">
        <f>M113</f>
        <v>112.5</v>
      </c>
      <c r="P113" s="28">
        <f t="shared" si="6"/>
        <v>148.6575</v>
      </c>
      <c r="Q113" s="30"/>
    </row>
    <row r="114" spans="1:17" ht="12.75">
      <c r="A114" s="3">
        <v>1</v>
      </c>
      <c r="B114" s="3">
        <v>90</v>
      </c>
      <c r="C114" s="54" t="s">
        <v>56</v>
      </c>
      <c r="D114" s="3" t="s">
        <v>26</v>
      </c>
      <c r="E114" s="3" t="s">
        <v>171</v>
      </c>
      <c r="F114" s="3"/>
      <c r="G114" s="1">
        <v>31992</v>
      </c>
      <c r="H114" s="17" t="s">
        <v>34</v>
      </c>
      <c r="I114" s="2">
        <v>87</v>
      </c>
      <c r="J114" s="28">
        <v>1.3179</v>
      </c>
      <c r="K114" s="44">
        <v>80</v>
      </c>
      <c r="L114" s="44">
        <v>87.5</v>
      </c>
      <c r="M114" s="49">
        <v>95</v>
      </c>
      <c r="N114" s="44"/>
      <c r="O114" s="45">
        <f>L114</f>
        <v>87.5</v>
      </c>
      <c r="P114" s="28">
        <f t="shared" si="6"/>
        <v>115.31625000000001</v>
      </c>
      <c r="Q114" s="30"/>
    </row>
    <row r="115" spans="1:20" ht="12.75">
      <c r="A115" s="3">
        <v>1</v>
      </c>
      <c r="B115" s="3">
        <v>90</v>
      </c>
      <c r="C115" s="54" t="s">
        <v>142</v>
      </c>
      <c r="D115" s="3" t="s">
        <v>26</v>
      </c>
      <c r="E115" s="3" t="s">
        <v>171</v>
      </c>
      <c r="F115" s="3" t="s">
        <v>12</v>
      </c>
      <c r="G115" s="1">
        <v>32554</v>
      </c>
      <c r="H115" s="17" t="s">
        <v>17</v>
      </c>
      <c r="I115" s="2">
        <v>88.6</v>
      </c>
      <c r="J115" s="28">
        <v>1.3042</v>
      </c>
      <c r="K115" s="44">
        <v>145</v>
      </c>
      <c r="L115" s="44">
        <v>150</v>
      </c>
      <c r="M115" s="44">
        <v>155</v>
      </c>
      <c r="N115" s="44"/>
      <c r="O115" s="45">
        <f>M115</f>
        <v>155</v>
      </c>
      <c r="P115" s="28">
        <f t="shared" si="6"/>
        <v>202.151</v>
      </c>
      <c r="Q115" s="30"/>
      <c r="T115" s="13"/>
    </row>
    <row r="116" spans="1:17" ht="13.5" thickBot="1">
      <c r="A116" s="4">
        <v>2</v>
      </c>
      <c r="B116" s="4">
        <v>90</v>
      </c>
      <c r="C116" s="72" t="s">
        <v>116</v>
      </c>
      <c r="D116" s="4" t="s">
        <v>26</v>
      </c>
      <c r="E116" s="4" t="s">
        <v>171</v>
      </c>
      <c r="F116" s="4"/>
      <c r="G116" s="73">
        <v>33251</v>
      </c>
      <c r="H116" s="74" t="s">
        <v>17</v>
      </c>
      <c r="I116" s="75">
        <v>86.9</v>
      </c>
      <c r="J116" s="76">
        <v>1.3443</v>
      </c>
      <c r="K116" s="80">
        <v>100</v>
      </c>
      <c r="L116" s="80">
        <v>105</v>
      </c>
      <c r="M116" s="80">
        <v>107.5</v>
      </c>
      <c r="N116" s="80"/>
      <c r="O116" s="81">
        <f>M116</f>
        <v>107.5</v>
      </c>
      <c r="P116" s="76">
        <f t="shared" si="6"/>
        <v>144.51225</v>
      </c>
      <c r="Q116" s="82"/>
    </row>
    <row r="117" spans="1:17" ht="12.75">
      <c r="A117" s="61">
        <v>1</v>
      </c>
      <c r="B117" s="61">
        <v>100</v>
      </c>
      <c r="C117" s="62" t="s">
        <v>61</v>
      </c>
      <c r="D117" s="61" t="s">
        <v>26</v>
      </c>
      <c r="E117" s="61" t="s">
        <v>171</v>
      </c>
      <c r="F117" s="61" t="s">
        <v>12</v>
      </c>
      <c r="G117" s="63">
        <v>34736</v>
      </c>
      <c r="H117" s="64" t="s">
        <v>31</v>
      </c>
      <c r="I117" s="65">
        <v>98</v>
      </c>
      <c r="J117" s="66">
        <v>1.3314</v>
      </c>
      <c r="K117" s="69">
        <v>90</v>
      </c>
      <c r="L117" s="69">
        <v>100</v>
      </c>
      <c r="M117" s="102">
        <v>105</v>
      </c>
      <c r="N117" s="69"/>
      <c r="O117" s="70">
        <f>M117</f>
        <v>105</v>
      </c>
      <c r="P117" s="66">
        <f aca="true" t="shared" si="7" ref="P117:P141">O117*J117</f>
        <v>139.797</v>
      </c>
      <c r="Q117" s="71"/>
    </row>
    <row r="118" spans="1:17" ht="12.75">
      <c r="A118" s="3">
        <v>1</v>
      </c>
      <c r="B118" s="3">
        <v>100</v>
      </c>
      <c r="C118" s="54" t="s">
        <v>123</v>
      </c>
      <c r="D118" s="3" t="s">
        <v>26</v>
      </c>
      <c r="E118" s="3" t="s">
        <v>171</v>
      </c>
      <c r="F118" s="3"/>
      <c r="G118" s="1">
        <v>27879</v>
      </c>
      <c r="H118" s="17" t="s">
        <v>19</v>
      </c>
      <c r="I118" s="2">
        <v>98.2</v>
      </c>
      <c r="J118" s="28">
        <v>1.2328</v>
      </c>
      <c r="K118" s="44">
        <v>150</v>
      </c>
      <c r="L118" s="44">
        <v>160</v>
      </c>
      <c r="M118" s="57">
        <v>170</v>
      </c>
      <c r="N118" s="44"/>
      <c r="O118" s="45">
        <f>M118</f>
        <v>170</v>
      </c>
      <c r="P118" s="28">
        <f aca="true" t="shared" si="8" ref="P118:P123">O118*J118</f>
        <v>209.576</v>
      </c>
      <c r="Q118" s="30"/>
    </row>
    <row r="119" spans="1:17" ht="12.75">
      <c r="A119" s="3">
        <v>2</v>
      </c>
      <c r="B119" s="3">
        <v>100</v>
      </c>
      <c r="C119" s="54" t="s">
        <v>122</v>
      </c>
      <c r="D119" s="3" t="s">
        <v>26</v>
      </c>
      <c r="E119" s="3" t="s">
        <v>171</v>
      </c>
      <c r="F119" s="3"/>
      <c r="G119" s="1">
        <v>31464</v>
      </c>
      <c r="H119" s="17" t="s">
        <v>19</v>
      </c>
      <c r="I119" s="2">
        <v>97</v>
      </c>
      <c r="J119" s="28">
        <v>1.2883</v>
      </c>
      <c r="K119" s="44">
        <v>150</v>
      </c>
      <c r="L119" s="44">
        <v>160</v>
      </c>
      <c r="M119" s="49">
        <v>170</v>
      </c>
      <c r="N119" s="44"/>
      <c r="O119" s="45">
        <f>L119</f>
        <v>160</v>
      </c>
      <c r="P119" s="28">
        <f t="shared" si="8"/>
        <v>206.128</v>
      </c>
      <c r="Q119" s="30"/>
    </row>
    <row r="120" spans="1:17" ht="12.75">
      <c r="A120" s="3">
        <v>3</v>
      </c>
      <c r="B120" s="3">
        <v>100</v>
      </c>
      <c r="C120" s="54" t="s">
        <v>82</v>
      </c>
      <c r="D120" s="3" t="s">
        <v>26</v>
      </c>
      <c r="E120" s="3" t="s">
        <v>171</v>
      </c>
      <c r="F120" s="3"/>
      <c r="G120" s="1">
        <v>31992</v>
      </c>
      <c r="H120" s="17" t="s">
        <v>19</v>
      </c>
      <c r="I120" s="2">
        <v>99</v>
      </c>
      <c r="J120" s="28">
        <v>1.2275</v>
      </c>
      <c r="K120" s="44">
        <v>160</v>
      </c>
      <c r="L120" s="49">
        <v>170</v>
      </c>
      <c r="M120" s="49">
        <v>170</v>
      </c>
      <c r="N120" s="44"/>
      <c r="O120" s="45">
        <f>K120</f>
        <v>160</v>
      </c>
      <c r="P120" s="28">
        <f t="shared" si="8"/>
        <v>196.4</v>
      </c>
      <c r="Q120" s="30"/>
    </row>
    <row r="121" spans="1:17" ht="12.75">
      <c r="A121" s="3">
        <v>4</v>
      </c>
      <c r="B121" s="3">
        <v>100</v>
      </c>
      <c r="C121" s="54" t="s">
        <v>124</v>
      </c>
      <c r="D121" s="3" t="s">
        <v>26</v>
      </c>
      <c r="E121" s="3" t="s">
        <v>171</v>
      </c>
      <c r="F121" s="3"/>
      <c r="G121" s="1"/>
      <c r="H121" s="17" t="s">
        <v>19</v>
      </c>
      <c r="I121" s="2">
        <v>95.5</v>
      </c>
      <c r="J121" s="28">
        <v>1.2471</v>
      </c>
      <c r="K121" s="44">
        <v>145</v>
      </c>
      <c r="L121" s="44">
        <v>150</v>
      </c>
      <c r="M121" s="57">
        <v>155</v>
      </c>
      <c r="N121" s="44"/>
      <c r="O121" s="45">
        <f>M121</f>
        <v>155</v>
      </c>
      <c r="P121" s="28">
        <f t="shared" si="8"/>
        <v>193.30050000000003</v>
      </c>
      <c r="Q121" s="30"/>
    </row>
    <row r="122" spans="1:17" ht="12.75">
      <c r="A122" s="3">
        <v>5</v>
      </c>
      <c r="B122" s="3">
        <v>100</v>
      </c>
      <c r="C122" s="54" t="s">
        <v>35</v>
      </c>
      <c r="D122" s="3" t="s">
        <v>21</v>
      </c>
      <c r="E122" s="3" t="s">
        <v>171</v>
      </c>
      <c r="F122" s="3" t="s">
        <v>12</v>
      </c>
      <c r="G122" s="1">
        <v>31450</v>
      </c>
      <c r="H122" s="17" t="s">
        <v>19</v>
      </c>
      <c r="I122" s="2">
        <v>98.8</v>
      </c>
      <c r="J122" s="28">
        <v>1.2275</v>
      </c>
      <c r="K122" s="44">
        <v>85</v>
      </c>
      <c r="L122" s="44">
        <v>90</v>
      </c>
      <c r="M122" s="57">
        <v>97.5</v>
      </c>
      <c r="N122" s="44"/>
      <c r="O122" s="45">
        <f>M122</f>
        <v>97.5</v>
      </c>
      <c r="P122" s="28">
        <f t="shared" si="8"/>
        <v>119.68125</v>
      </c>
      <c r="Q122" s="30"/>
    </row>
    <row r="123" spans="1:17" ht="12.75">
      <c r="A123" s="3">
        <v>6</v>
      </c>
      <c r="B123" s="3">
        <v>100</v>
      </c>
      <c r="C123" s="54" t="s">
        <v>152</v>
      </c>
      <c r="D123" s="3" t="s">
        <v>21</v>
      </c>
      <c r="E123" s="3" t="s">
        <v>171</v>
      </c>
      <c r="F123" s="3"/>
      <c r="G123" s="1">
        <v>31810</v>
      </c>
      <c r="H123" s="17" t="s">
        <v>19</v>
      </c>
      <c r="I123" s="2">
        <v>95.3</v>
      </c>
      <c r="J123" s="28">
        <v>1.25</v>
      </c>
      <c r="K123" s="44">
        <v>85</v>
      </c>
      <c r="L123" s="44">
        <v>90</v>
      </c>
      <c r="M123" s="57">
        <v>95</v>
      </c>
      <c r="N123" s="44"/>
      <c r="O123" s="45">
        <f>M123</f>
        <v>95</v>
      </c>
      <c r="P123" s="28">
        <f t="shared" si="8"/>
        <v>118.75</v>
      </c>
      <c r="Q123" s="30"/>
    </row>
    <row r="124" spans="1:17" ht="12.75">
      <c r="A124" s="3">
        <v>1</v>
      </c>
      <c r="B124" s="3">
        <v>100</v>
      </c>
      <c r="C124" s="54" t="s">
        <v>63</v>
      </c>
      <c r="D124" s="3" t="s">
        <v>26</v>
      </c>
      <c r="E124" s="3" t="s">
        <v>171</v>
      </c>
      <c r="F124" s="3"/>
      <c r="G124" s="1">
        <v>25137</v>
      </c>
      <c r="H124" s="17" t="s">
        <v>34</v>
      </c>
      <c r="I124" s="2">
        <v>92.1</v>
      </c>
      <c r="J124" s="28">
        <v>1.2963</v>
      </c>
      <c r="K124" s="44">
        <v>85</v>
      </c>
      <c r="L124" s="44">
        <v>90</v>
      </c>
      <c r="M124" s="57">
        <v>95</v>
      </c>
      <c r="N124" s="44"/>
      <c r="O124" s="45">
        <f>M124</f>
        <v>95</v>
      </c>
      <c r="P124" s="28">
        <f t="shared" si="7"/>
        <v>123.1485</v>
      </c>
      <c r="Q124" s="30"/>
    </row>
    <row r="125" spans="1:17" ht="12.75">
      <c r="A125" s="3">
        <v>1</v>
      </c>
      <c r="B125" s="3">
        <v>100</v>
      </c>
      <c r="C125" s="54" t="s">
        <v>75</v>
      </c>
      <c r="D125" s="3" t="s">
        <v>26</v>
      </c>
      <c r="E125" s="3" t="s">
        <v>171</v>
      </c>
      <c r="F125" s="3"/>
      <c r="G125" s="1">
        <v>32778</v>
      </c>
      <c r="H125" s="17" t="s">
        <v>17</v>
      </c>
      <c r="I125" s="2">
        <v>98.1</v>
      </c>
      <c r="J125" s="28">
        <v>1.2451</v>
      </c>
      <c r="K125" s="44">
        <v>130</v>
      </c>
      <c r="L125" s="44">
        <v>135</v>
      </c>
      <c r="M125" s="57">
        <v>140</v>
      </c>
      <c r="N125" s="44"/>
      <c r="O125" s="45">
        <f>M125</f>
        <v>140</v>
      </c>
      <c r="P125" s="28">
        <f t="shared" si="7"/>
        <v>174.31400000000002</v>
      </c>
      <c r="Q125" s="30"/>
    </row>
    <row r="126" spans="1:17" ht="13.5" thickBot="1">
      <c r="A126" s="4">
        <v>2</v>
      </c>
      <c r="B126" s="4">
        <v>100</v>
      </c>
      <c r="C126" s="72" t="s">
        <v>156</v>
      </c>
      <c r="D126" s="4" t="s">
        <v>26</v>
      </c>
      <c r="E126" s="4" t="s">
        <v>171</v>
      </c>
      <c r="F126" s="4"/>
      <c r="G126" s="73">
        <v>33511</v>
      </c>
      <c r="H126" s="74" t="s">
        <v>17</v>
      </c>
      <c r="I126" s="75">
        <v>96.3</v>
      </c>
      <c r="J126" s="76">
        <v>1.2814</v>
      </c>
      <c r="K126" s="80">
        <v>120</v>
      </c>
      <c r="L126" s="80">
        <v>125</v>
      </c>
      <c r="M126" s="99">
        <v>130</v>
      </c>
      <c r="N126" s="80"/>
      <c r="O126" s="81">
        <f>L126</f>
        <v>125</v>
      </c>
      <c r="P126" s="76">
        <f t="shared" si="7"/>
        <v>160.175</v>
      </c>
      <c r="Q126" s="82"/>
    </row>
    <row r="127" spans="1:17" ht="12.75">
      <c r="A127" s="61">
        <v>1</v>
      </c>
      <c r="B127" s="61">
        <v>110</v>
      </c>
      <c r="C127" s="62" t="s">
        <v>129</v>
      </c>
      <c r="D127" s="61" t="s">
        <v>26</v>
      </c>
      <c r="E127" s="61" t="s">
        <v>171</v>
      </c>
      <c r="F127" s="61"/>
      <c r="G127" s="63">
        <v>31013</v>
      </c>
      <c r="H127" s="64" t="s">
        <v>19</v>
      </c>
      <c r="I127" s="65">
        <v>109.8</v>
      </c>
      <c r="J127" s="66">
        <v>1.1832</v>
      </c>
      <c r="K127" s="69">
        <v>185</v>
      </c>
      <c r="L127" s="104">
        <v>200</v>
      </c>
      <c r="M127" s="104">
        <v>200</v>
      </c>
      <c r="N127" s="69"/>
      <c r="O127" s="70">
        <v>185</v>
      </c>
      <c r="P127" s="66">
        <f t="shared" si="7"/>
        <v>218.892</v>
      </c>
      <c r="Q127" s="71"/>
    </row>
    <row r="128" spans="1:17" ht="12.75">
      <c r="A128" s="3">
        <v>2</v>
      </c>
      <c r="B128" s="3">
        <v>110</v>
      </c>
      <c r="C128" s="54" t="s">
        <v>127</v>
      </c>
      <c r="D128" s="3" t="s">
        <v>26</v>
      </c>
      <c r="E128" s="3" t="s">
        <v>171</v>
      </c>
      <c r="F128" s="3" t="s">
        <v>12</v>
      </c>
      <c r="G128" s="1">
        <v>30824</v>
      </c>
      <c r="H128" s="17" t="s">
        <v>19</v>
      </c>
      <c r="I128" s="2">
        <v>105.6</v>
      </c>
      <c r="J128" s="28">
        <v>1.1962</v>
      </c>
      <c r="K128" s="44">
        <v>145</v>
      </c>
      <c r="L128" s="44">
        <v>150</v>
      </c>
      <c r="M128" s="57">
        <v>155</v>
      </c>
      <c r="N128" s="44"/>
      <c r="O128" s="45">
        <v>155</v>
      </c>
      <c r="P128" s="28">
        <f t="shared" si="7"/>
        <v>185.411</v>
      </c>
      <c r="Q128" s="30"/>
    </row>
    <row r="129" spans="1:17" ht="12.75">
      <c r="A129" s="3">
        <v>3</v>
      </c>
      <c r="B129" s="3">
        <v>110</v>
      </c>
      <c r="C129" s="54" t="s">
        <v>87</v>
      </c>
      <c r="D129" s="3" t="s">
        <v>26</v>
      </c>
      <c r="E129" s="3" t="s">
        <v>171</v>
      </c>
      <c r="F129" s="3"/>
      <c r="G129" s="1">
        <v>27217</v>
      </c>
      <c r="H129" s="17" t="s">
        <v>19</v>
      </c>
      <c r="I129" s="2">
        <v>108.1</v>
      </c>
      <c r="J129" s="28">
        <v>1.1885</v>
      </c>
      <c r="K129" s="49">
        <v>147.5</v>
      </c>
      <c r="L129" s="49">
        <v>147.5</v>
      </c>
      <c r="M129" s="57">
        <v>147.5</v>
      </c>
      <c r="N129" s="44"/>
      <c r="O129" s="45">
        <v>147.5</v>
      </c>
      <c r="P129" s="28">
        <f t="shared" si="7"/>
        <v>175.30374999999998</v>
      </c>
      <c r="Q129" s="30"/>
    </row>
    <row r="130" spans="1:17" ht="12.75">
      <c r="A130" s="3">
        <v>4</v>
      </c>
      <c r="B130" s="3">
        <v>110</v>
      </c>
      <c r="C130" s="54" t="s">
        <v>126</v>
      </c>
      <c r="D130" s="3" t="s">
        <v>26</v>
      </c>
      <c r="E130" s="3" t="s">
        <v>171</v>
      </c>
      <c r="F130" s="3"/>
      <c r="G130" s="1">
        <v>29518</v>
      </c>
      <c r="H130" s="17" t="s">
        <v>19</v>
      </c>
      <c r="I130" s="2">
        <v>100.5</v>
      </c>
      <c r="J130" s="28">
        <v>1.2178</v>
      </c>
      <c r="K130" s="49">
        <v>115</v>
      </c>
      <c r="L130" s="49">
        <v>120</v>
      </c>
      <c r="M130" s="57">
        <v>125</v>
      </c>
      <c r="N130" s="44"/>
      <c r="O130" s="45">
        <f>M130</f>
        <v>125</v>
      </c>
      <c r="P130" s="28">
        <f t="shared" si="7"/>
        <v>152.225</v>
      </c>
      <c r="Q130" s="30"/>
    </row>
    <row r="131" spans="1:17" ht="12.75">
      <c r="A131" s="3">
        <v>5</v>
      </c>
      <c r="B131" s="3">
        <v>110</v>
      </c>
      <c r="C131" s="54" t="s">
        <v>79</v>
      </c>
      <c r="D131" s="3" t="s">
        <v>21</v>
      </c>
      <c r="E131" s="3" t="s">
        <v>171</v>
      </c>
      <c r="F131" s="3"/>
      <c r="G131" s="1">
        <v>30506</v>
      </c>
      <c r="H131" s="17" t="s">
        <v>19</v>
      </c>
      <c r="I131" s="2">
        <v>103</v>
      </c>
      <c r="J131" s="28">
        <v>1.2072</v>
      </c>
      <c r="K131" s="44">
        <v>95</v>
      </c>
      <c r="L131" s="49">
        <v>105</v>
      </c>
      <c r="M131" s="49">
        <v>105</v>
      </c>
      <c r="N131" s="44"/>
      <c r="O131" s="45">
        <v>95</v>
      </c>
      <c r="P131" s="28">
        <f t="shared" si="7"/>
        <v>114.68400000000001</v>
      </c>
      <c r="Q131" s="30"/>
    </row>
    <row r="132" spans="1:17" ht="12.75">
      <c r="A132" s="3">
        <v>1</v>
      </c>
      <c r="B132" s="3">
        <v>110</v>
      </c>
      <c r="C132" s="54" t="s">
        <v>125</v>
      </c>
      <c r="D132" s="3" t="s">
        <v>26</v>
      </c>
      <c r="E132" s="3" t="s">
        <v>171</v>
      </c>
      <c r="F132" s="3"/>
      <c r="G132" s="1">
        <v>25906</v>
      </c>
      <c r="H132" s="17" t="s">
        <v>34</v>
      </c>
      <c r="I132" s="2">
        <v>103.5</v>
      </c>
      <c r="J132" s="28">
        <v>1.2089</v>
      </c>
      <c r="K132" s="44">
        <v>165</v>
      </c>
      <c r="L132" s="44">
        <v>175.5</v>
      </c>
      <c r="M132" s="57">
        <v>177.5</v>
      </c>
      <c r="N132" s="44"/>
      <c r="O132" s="45">
        <v>177.5</v>
      </c>
      <c r="P132" s="28">
        <f t="shared" si="7"/>
        <v>214.57975000000002</v>
      </c>
      <c r="Q132" s="30"/>
    </row>
    <row r="133" spans="1:17" ht="12.75">
      <c r="A133" s="3">
        <v>2</v>
      </c>
      <c r="B133" s="3">
        <v>110</v>
      </c>
      <c r="C133" s="54" t="s">
        <v>153</v>
      </c>
      <c r="D133" s="3" t="s">
        <v>26</v>
      </c>
      <c r="E133" s="3" t="s">
        <v>171</v>
      </c>
      <c r="F133" s="3"/>
      <c r="G133" s="1">
        <v>22938</v>
      </c>
      <c r="H133" s="17" t="s">
        <v>34</v>
      </c>
      <c r="I133" s="2">
        <v>106.5</v>
      </c>
      <c r="J133" s="28">
        <v>1.3647</v>
      </c>
      <c r="K133" s="44">
        <v>140</v>
      </c>
      <c r="L133" s="44">
        <v>150</v>
      </c>
      <c r="M133" s="57">
        <v>160</v>
      </c>
      <c r="N133" s="44"/>
      <c r="O133" s="45">
        <f>M133</f>
        <v>160</v>
      </c>
      <c r="P133" s="28">
        <f t="shared" si="7"/>
        <v>218.352</v>
      </c>
      <c r="Q133" s="30"/>
    </row>
    <row r="134" spans="1:17" ht="12.75">
      <c r="A134" s="3">
        <v>3</v>
      </c>
      <c r="B134" s="3">
        <v>110</v>
      </c>
      <c r="C134" s="54" t="s">
        <v>154</v>
      </c>
      <c r="D134" s="3" t="s">
        <v>21</v>
      </c>
      <c r="E134" s="3" t="s">
        <v>171</v>
      </c>
      <c r="F134" s="3" t="s">
        <v>12</v>
      </c>
      <c r="G134" s="1">
        <v>19745</v>
      </c>
      <c r="H134" s="17" t="s">
        <v>34</v>
      </c>
      <c r="I134" s="2">
        <v>109.1</v>
      </c>
      <c r="J134" s="28">
        <v>1.8183</v>
      </c>
      <c r="K134" s="44">
        <v>140</v>
      </c>
      <c r="L134" s="44">
        <v>145</v>
      </c>
      <c r="M134" s="49">
        <v>150</v>
      </c>
      <c r="N134" s="44"/>
      <c r="O134" s="45">
        <v>145</v>
      </c>
      <c r="P134" s="28">
        <f t="shared" si="7"/>
        <v>263.6535</v>
      </c>
      <c r="Q134" s="108" t="s">
        <v>178</v>
      </c>
    </row>
    <row r="135" spans="1:17" ht="13.5" thickBot="1">
      <c r="A135" s="4">
        <v>1</v>
      </c>
      <c r="B135" s="4">
        <v>110</v>
      </c>
      <c r="C135" s="72" t="s">
        <v>149</v>
      </c>
      <c r="D135" s="4" t="s">
        <v>26</v>
      </c>
      <c r="E135" s="4" t="s">
        <v>171</v>
      </c>
      <c r="F135" s="4"/>
      <c r="G135" s="73">
        <v>33009</v>
      </c>
      <c r="H135" s="74" t="s">
        <v>17</v>
      </c>
      <c r="I135" s="75">
        <v>106.8</v>
      </c>
      <c r="J135" s="76">
        <v>1.2168</v>
      </c>
      <c r="K135" s="80">
        <v>100</v>
      </c>
      <c r="L135" s="80">
        <v>105</v>
      </c>
      <c r="M135" s="99">
        <v>110</v>
      </c>
      <c r="N135" s="80"/>
      <c r="O135" s="81">
        <v>105</v>
      </c>
      <c r="P135" s="76">
        <f t="shared" si="7"/>
        <v>127.76400000000001</v>
      </c>
      <c r="Q135" s="82"/>
    </row>
    <row r="136" spans="1:17" ht="12.75">
      <c r="A136" s="61">
        <v>1</v>
      </c>
      <c r="B136" s="61">
        <v>125</v>
      </c>
      <c r="C136" s="62" t="s">
        <v>62</v>
      </c>
      <c r="D136" s="61" t="s">
        <v>26</v>
      </c>
      <c r="E136" s="61" t="s">
        <v>171</v>
      </c>
      <c r="F136" s="61" t="s">
        <v>12</v>
      </c>
      <c r="G136" s="63">
        <v>35346</v>
      </c>
      <c r="H136" s="64" t="s">
        <v>31</v>
      </c>
      <c r="I136" s="65">
        <v>116.6</v>
      </c>
      <c r="J136" s="66">
        <v>1.3788</v>
      </c>
      <c r="K136" s="69">
        <v>45</v>
      </c>
      <c r="L136" s="69">
        <v>50</v>
      </c>
      <c r="M136" s="102">
        <v>55</v>
      </c>
      <c r="N136" s="69"/>
      <c r="O136" s="70">
        <v>55</v>
      </c>
      <c r="P136" s="66">
        <f t="shared" si="7"/>
        <v>75.834</v>
      </c>
      <c r="Q136" s="71"/>
    </row>
    <row r="137" spans="1:17" ht="12.75">
      <c r="A137" s="3">
        <v>1</v>
      </c>
      <c r="B137" s="3">
        <v>125</v>
      </c>
      <c r="C137" s="54" t="s">
        <v>155</v>
      </c>
      <c r="D137" s="3" t="s">
        <v>110</v>
      </c>
      <c r="E137" s="3" t="s">
        <v>172</v>
      </c>
      <c r="F137" s="3"/>
      <c r="G137" s="1">
        <v>29590</v>
      </c>
      <c r="H137" s="3" t="s">
        <v>19</v>
      </c>
      <c r="I137" s="2">
        <v>125</v>
      </c>
      <c r="J137" s="3">
        <v>1.1482</v>
      </c>
      <c r="K137" s="3">
        <v>200</v>
      </c>
      <c r="L137" s="44">
        <v>220</v>
      </c>
      <c r="M137" s="49">
        <v>240</v>
      </c>
      <c r="N137" s="44"/>
      <c r="O137" s="45">
        <v>220</v>
      </c>
      <c r="P137" s="28">
        <f t="shared" si="7"/>
        <v>252.604</v>
      </c>
      <c r="Q137" s="107" t="s">
        <v>179</v>
      </c>
    </row>
    <row r="138" spans="1:17" ht="12.75">
      <c r="A138" s="3">
        <v>2</v>
      </c>
      <c r="B138" s="3">
        <v>125</v>
      </c>
      <c r="C138" s="54" t="s">
        <v>128</v>
      </c>
      <c r="D138" s="3" t="s">
        <v>26</v>
      </c>
      <c r="E138" s="3" t="s">
        <v>171</v>
      </c>
      <c r="F138" s="3"/>
      <c r="G138" s="1">
        <v>26845</v>
      </c>
      <c r="H138" s="17" t="s">
        <v>19</v>
      </c>
      <c r="I138" s="2">
        <v>124</v>
      </c>
      <c r="J138" s="28">
        <v>1.1523</v>
      </c>
      <c r="K138" s="44">
        <v>185</v>
      </c>
      <c r="L138" s="44">
        <v>195</v>
      </c>
      <c r="M138" s="57">
        <v>200</v>
      </c>
      <c r="N138" s="44"/>
      <c r="O138" s="45">
        <v>200</v>
      </c>
      <c r="P138" s="28">
        <f t="shared" si="7"/>
        <v>230.46</v>
      </c>
      <c r="Q138" s="30"/>
    </row>
    <row r="139" spans="1:17" ht="12.75">
      <c r="A139" s="3">
        <v>3</v>
      </c>
      <c r="B139" s="3">
        <v>125</v>
      </c>
      <c r="C139" s="54" t="s">
        <v>130</v>
      </c>
      <c r="D139" s="3" t="s">
        <v>26</v>
      </c>
      <c r="E139" s="3" t="s">
        <v>171</v>
      </c>
      <c r="F139" s="3"/>
      <c r="G139" s="1">
        <v>30885</v>
      </c>
      <c r="H139" s="17" t="s">
        <v>19</v>
      </c>
      <c r="I139" s="2">
        <v>117.9</v>
      </c>
      <c r="J139" s="28">
        <v>1.166</v>
      </c>
      <c r="K139" s="44">
        <v>180</v>
      </c>
      <c r="L139" s="49">
        <v>190</v>
      </c>
      <c r="M139" s="49">
        <v>190</v>
      </c>
      <c r="N139" s="44"/>
      <c r="O139" s="45">
        <v>180</v>
      </c>
      <c r="P139" s="28">
        <f t="shared" si="7"/>
        <v>209.88</v>
      </c>
      <c r="Q139" s="30"/>
    </row>
    <row r="140" spans="1:17" ht="13.5" thickBot="1">
      <c r="A140" s="4">
        <v>1</v>
      </c>
      <c r="B140" s="4">
        <v>125</v>
      </c>
      <c r="C140" s="72" t="s">
        <v>157</v>
      </c>
      <c r="D140" s="4" t="s">
        <v>26</v>
      </c>
      <c r="E140" s="4" t="s">
        <v>171</v>
      </c>
      <c r="F140" s="4" t="s">
        <v>12</v>
      </c>
      <c r="G140" s="73">
        <v>22111</v>
      </c>
      <c r="H140" s="74" t="s">
        <v>34</v>
      </c>
      <c r="I140" s="75">
        <v>112.5</v>
      </c>
      <c r="J140" s="76">
        <v>1.4166</v>
      </c>
      <c r="K140" s="80">
        <v>150</v>
      </c>
      <c r="L140" s="80">
        <v>160</v>
      </c>
      <c r="M140" s="99">
        <v>165</v>
      </c>
      <c r="N140" s="80"/>
      <c r="O140" s="81">
        <v>160</v>
      </c>
      <c r="P140" s="76">
        <f t="shared" si="7"/>
        <v>226.656</v>
      </c>
      <c r="Q140" s="82"/>
    </row>
    <row r="141" spans="1:17" ht="13.5" thickBot="1">
      <c r="A141" s="111">
        <v>1</v>
      </c>
      <c r="B141" s="84">
        <v>140</v>
      </c>
      <c r="C141" s="85" t="s">
        <v>169</v>
      </c>
      <c r="D141" s="84" t="s">
        <v>26</v>
      </c>
      <c r="E141" s="84" t="s">
        <v>171</v>
      </c>
      <c r="F141" s="84" t="s">
        <v>12</v>
      </c>
      <c r="G141" s="86">
        <v>27285</v>
      </c>
      <c r="H141" s="87" t="s">
        <v>19</v>
      </c>
      <c r="I141" s="88">
        <v>125.5</v>
      </c>
      <c r="J141" s="89">
        <v>1.1471</v>
      </c>
      <c r="K141" s="93">
        <v>190</v>
      </c>
      <c r="L141" s="93">
        <v>195</v>
      </c>
      <c r="M141" s="112" t="s">
        <v>174</v>
      </c>
      <c r="N141" s="93"/>
      <c r="O141" s="94">
        <v>195</v>
      </c>
      <c r="P141" s="89">
        <f t="shared" si="7"/>
        <v>223.6845</v>
      </c>
      <c r="Q141" s="95"/>
    </row>
    <row r="144" ht="12.75">
      <c r="B144" s="56"/>
    </row>
  </sheetData>
  <sheetProtection/>
  <mergeCells count="14">
    <mergeCell ref="A5:Q5"/>
    <mergeCell ref="A22:Q22"/>
    <mergeCell ref="A3:A4"/>
    <mergeCell ref="G3:G4"/>
    <mergeCell ref="F3:F4"/>
    <mergeCell ref="B3:B4"/>
    <mergeCell ref="D3:D4"/>
    <mergeCell ref="C3:C4"/>
    <mergeCell ref="E3:E4"/>
    <mergeCell ref="Q3:Q4"/>
    <mergeCell ref="H3:H4"/>
    <mergeCell ref="I3:I4"/>
    <mergeCell ref="J3:J4"/>
    <mergeCell ref="K3:P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2" width="6.00390625" style="10" bestFit="1" customWidth="1"/>
    <col min="3" max="3" width="25.25390625" style="10" customWidth="1"/>
    <col min="4" max="4" width="18.125" style="10" customWidth="1"/>
    <col min="5" max="5" width="24.25390625" style="10" bestFit="1" customWidth="1"/>
    <col min="6" max="6" width="7.25390625" style="10" hidden="1" customWidth="1"/>
    <col min="7" max="7" width="11.125" style="10" customWidth="1"/>
    <col min="8" max="8" width="10.00390625" style="10" customWidth="1"/>
    <col min="9" max="9" width="7.75390625" style="11" bestFit="1" customWidth="1"/>
    <col min="10" max="10" width="8.375" style="25" customWidth="1"/>
    <col min="11" max="11" width="7.625" style="10" customWidth="1"/>
    <col min="12" max="12" width="7.75390625" style="10" customWidth="1"/>
    <col min="13" max="13" width="7.125" style="10" customWidth="1"/>
    <col min="14" max="14" width="6.25390625" style="10" customWidth="1"/>
    <col min="15" max="15" width="7.625" style="13" customWidth="1"/>
    <col min="16" max="16" width="10.625" style="25" customWidth="1"/>
    <col min="17" max="17" width="21.375" style="10" bestFit="1" customWidth="1"/>
    <col min="18" max="16384" width="9.125" style="10" customWidth="1"/>
  </cols>
  <sheetData>
    <row r="1" spans="3:15" ht="20.25">
      <c r="C1" s="6"/>
      <c r="D1" s="6"/>
      <c r="E1" s="6"/>
      <c r="F1" s="6"/>
      <c r="G1" s="8" t="s">
        <v>16</v>
      </c>
      <c r="I1" s="7"/>
      <c r="J1" s="24"/>
      <c r="K1" s="6"/>
      <c r="L1" s="6"/>
      <c r="M1" s="6"/>
      <c r="N1" s="6"/>
      <c r="O1" s="20"/>
    </row>
    <row r="2" spans="3:16" s="21" customFormat="1" ht="12" thickBot="1">
      <c r="C2" s="16"/>
      <c r="D2" s="16"/>
      <c r="E2" s="16"/>
      <c r="F2" s="16"/>
      <c r="G2" s="16"/>
      <c r="H2" s="16"/>
      <c r="I2" s="19"/>
      <c r="J2" s="26"/>
      <c r="K2" s="16"/>
      <c r="L2" s="16"/>
      <c r="M2" s="16"/>
      <c r="N2" s="16"/>
      <c r="O2" s="22"/>
      <c r="P2" s="27"/>
    </row>
    <row r="3" spans="1:17" ht="12.75" customHeight="1">
      <c r="A3" s="124" t="s">
        <v>8</v>
      </c>
      <c r="B3" s="124" t="s">
        <v>2</v>
      </c>
      <c r="C3" s="124" t="s">
        <v>3</v>
      </c>
      <c r="D3" s="124" t="s">
        <v>170</v>
      </c>
      <c r="E3" s="124" t="s">
        <v>10</v>
      </c>
      <c r="F3" s="124" t="s">
        <v>11</v>
      </c>
      <c r="G3" s="140" t="s">
        <v>7</v>
      </c>
      <c r="H3" s="130" t="s">
        <v>4</v>
      </c>
      <c r="I3" s="132" t="s">
        <v>1</v>
      </c>
      <c r="J3" s="134" t="s">
        <v>0</v>
      </c>
      <c r="K3" s="136" t="s">
        <v>5</v>
      </c>
      <c r="L3" s="136"/>
      <c r="M3" s="136"/>
      <c r="N3" s="136"/>
      <c r="O3" s="136"/>
      <c r="P3" s="136"/>
      <c r="Q3" s="128" t="s">
        <v>9</v>
      </c>
    </row>
    <row r="4" spans="1:17" s="12" customFormat="1" ht="12" thickBot="1">
      <c r="A4" s="125"/>
      <c r="B4" s="125"/>
      <c r="C4" s="125"/>
      <c r="D4" s="125"/>
      <c r="E4" s="125"/>
      <c r="F4" s="125"/>
      <c r="G4" s="141"/>
      <c r="H4" s="131"/>
      <c r="I4" s="133"/>
      <c r="J4" s="135"/>
      <c r="K4" s="48">
        <v>1</v>
      </c>
      <c r="L4" s="48">
        <v>2</v>
      </c>
      <c r="M4" s="48">
        <v>3</v>
      </c>
      <c r="N4" s="48">
        <v>4</v>
      </c>
      <c r="O4" s="40" t="s">
        <v>6</v>
      </c>
      <c r="P4" s="31" t="s">
        <v>0</v>
      </c>
      <c r="Q4" s="129"/>
    </row>
    <row r="5" spans="1:17" s="23" customFormat="1" ht="16.5" thickBot="1">
      <c r="A5" s="137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9"/>
    </row>
    <row r="6" spans="1:17" ht="13.5" thickBot="1">
      <c r="A6" s="113">
        <v>1</v>
      </c>
      <c r="B6" s="113">
        <v>52</v>
      </c>
      <c r="C6" s="114" t="s">
        <v>23</v>
      </c>
      <c r="D6" s="113" t="s">
        <v>21</v>
      </c>
      <c r="E6" s="113" t="s">
        <v>171</v>
      </c>
      <c r="F6" s="113" t="s">
        <v>12</v>
      </c>
      <c r="G6" s="115">
        <v>25302</v>
      </c>
      <c r="H6" s="116" t="s">
        <v>19</v>
      </c>
      <c r="I6" s="117">
        <v>50</v>
      </c>
      <c r="J6" s="118">
        <v>2.2479</v>
      </c>
      <c r="K6" s="119">
        <v>70</v>
      </c>
      <c r="L6" s="120">
        <v>75</v>
      </c>
      <c r="M6" s="120">
        <v>75</v>
      </c>
      <c r="N6" s="121"/>
      <c r="O6" s="122">
        <v>70</v>
      </c>
      <c r="P6" s="118">
        <f>O6*J6</f>
        <v>157.353</v>
      </c>
      <c r="Q6" s="107" t="s">
        <v>180</v>
      </c>
    </row>
    <row r="7" spans="1:17" ht="13.5" thickBot="1">
      <c r="A7" s="84">
        <v>1</v>
      </c>
      <c r="B7" s="84">
        <v>56</v>
      </c>
      <c r="C7" s="85" t="s">
        <v>22</v>
      </c>
      <c r="D7" s="84" t="s">
        <v>21</v>
      </c>
      <c r="E7" s="84" t="s">
        <v>171</v>
      </c>
      <c r="F7" s="84" t="s">
        <v>12</v>
      </c>
      <c r="G7" s="86">
        <v>32222</v>
      </c>
      <c r="H7" s="87" t="s">
        <v>19</v>
      </c>
      <c r="I7" s="88">
        <v>56</v>
      </c>
      <c r="J7" s="89">
        <v>2.0421</v>
      </c>
      <c r="K7" s="90">
        <v>65</v>
      </c>
      <c r="L7" s="91">
        <v>70</v>
      </c>
      <c r="M7" s="91">
        <v>72.5</v>
      </c>
      <c r="N7" s="93"/>
      <c r="O7" s="94">
        <v>72.5</v>
      </c>
      <c r="P7" s="89">
        <f>O7*J7</f>
        <v>148.05225000000002</v>
      </c>
      <c r="Q7" s="95"/>
    </row>
    <row r="8" spans="1:17" ht="13.5" thickBot="1">
      <c r="A8" s="84">
        <v>1</v>
      </c>
      <c r="B8" s="84">
        <v>75</v>
      </c>
      <c r="C8" s="85" t="s">
        <v>27</v>
      </c>
      <c r="D8" s="84" t="s">
        <v>21</v>
      </c>
      <c r="E8" s="84" t="s">
        <v>171</v>
      </c>
      <c r="F8" s="84" t="s">
        <v>12</v>
      </c>
      <c r="G8" s="86">
        <v>32577</v>
      </c>
      <c r="H8" s="87" t="s">
        <v>17</v>
      </c>
      <c r="I8" s="88">
        <v>71</v>
      </c>
      <c r="J8" s="89">
        <v>1.6506</v>
      </c>
      <c r="K8" s="90">
        <v>50</v>
      </c>
      <c r="L8" s="91">
        <v>55</v>
      </c>
      <c r="M8" s="91">
        <v>57.5</v>
      </c>
      <c r="N8" s="93"/>
      <c r="O8" s="94">
        <v>57.5</v>
      </c>
      <c r="P8" s="89">
        <f>O8*J8</f>
        <v>94.90950000000001</v>
      </c>
      <c r="Q8" s="95"/>
    </row>
    <row r="9" spans="1:17" ht="13.5" thickBot="1">
      <c r="A9" s="84">
        <v>1</v>
      </c>
      <c r="B9" s="84">
        <v>82.5</v>
      </c>
      <c r="C9" s="85" t="s">
        <v>68</v>
      </c>
      <c r="D9" s="84" t="s">
        <v>26</v>
      </c>
      <c r="E9" s="84" t="s">
        <v>171</v>
      </c>
      <c r="F9" s="84" t="s">
        <v>12</v>
      </c>
      <c r="G9" s="86">
        <v>30472</v>
      </c>
      <c r="H9" s="87" t="s">
        <v>19</v>
      </c>
      <c r="I9" s="88">
        <v>78</v>
      </c>
      <c r="J9" s="89">
        <v>1.5463</v>
      </c>
      <c r="K9" s="90">
        <v>50</v>
      </c>
      <c r="L9" s="91">
        <v>55</v>
      </c>
      <c r="M9" s="91" t="s">
        <v>174</v>
      </c>
      <c r="N9" s="93"/>
      <c r="O9" s="94">
        <v>55</v>
      </c>
      <c r="P9" s="89">
        <f>O9*J9</f>
        <v>85.0465</v>
      </c>
      <c r="Q9" s="95"/>
    </row>
    <row r="10" spans="1:17" s="23" customFormat="1" ht="16.5" thickBot="1">
      <c r="A10" s="137" t="s">
        <v>14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</row>
    <row r="11" spans="1:17" ht="13.5" thickBot="1">
      <c r="A11" s="113">
        <v>1</v>
      </c>
      <c r="B11" s="113">
        <v>52</v>
      </c>
      <c r="C11" s="114" t="s">
        <v>165</v>
      </c>
      <c r="D11" s="113" t="s">
        <v>26</v>
      </c>
      <c r="E11" s="113" t="s">
        <v>171</v>
      </c>
      <c r="F11" s="113" t="s">
        <v>12</v>
      </c>
      <c r="G11" s="115">
        <v>36264</v>
      </c>
      <c r="H11" s="116" t="s">
        <v>31</v>
      </c>
      <c r="I11" s="117">
        <v>51</v>
      </c>
      <c r="J11" s="118">
        <v>2.1559</v>
      </c>
      <c r="K11" s="119">
        <v>65</v>
      </c>
      <c r="L11" s="121">
        <v>72.5</v>
      </c>
      <c r="M11" s="120">
        <v>77.5</v>
      </c>
      <c r="N11" s="121"/>
      <c r="O11" s="122">
        <v>72.5</v>
      </c>
      <c r="P11" s="118">
        <f aca="true" t="shared" si="0" ref="P11:P23">O11*J11</f>
        <v>156.30275</v>
      </c>
      <c r="Q11" s="123"/>
    </row>
    <row r="12" spans="1:17" ht="13.5" thickBot="1">
      <c r="A12" s="84">
        <v>1</v>
      </c>
      <c r="B12" s="84">
        <v>60</v>
      </c>
      <c r="C12" s="85" t="s">
        <v>166</v>
      </c>
      <c r="D12" s="84" t="s">
        <v>26</v>
      </c>
      <c r="E12" s="84" t="s">
        <v>171</v>
      </c>
      <c r="F12" s="84" t="s">
        <v>12</v>
      </c>
      <c r="G12" s="86">
        <v>29791</v>
      </c>
      <c r="H12" s="87" t="s">
        <v>19</v>
      </c>
      <c r="I12" s="88">
        <v>60</v>
      </c>
      <c r="J12" s="89">
        <v>1.5112</v>
      </c>
      <c r="K12" s="90">
        <v>145</v>
      </c>
      <c r="L12" s="93">
        <v>155</v>
      </c>
      <c r="M12" s="105">
        <v>165</v>
      </c>
      <c r="N12" s="93"/>
      <c r="O12" s="94">
        <v>155</v>
      </c>
      <c r="P12" s="89">
        <f t="shared" si="0"/>
        <v>234.23600000000002</v>
      </c>
      <c r="Q12" s="95"/>
    </row>
    <row r="13" spans="1:17" ht="12.75">
      <c r="A13" s="61">
        <v>1</v>
      </c>
      <c r="B13" s="61">
        <v>75</v>
      </c>
      <c r="C13" s="62" t="s">
        <v>164</v>
      </c>
      <c r="D13" s="61" t="s">
        <v>47</v>
      </c>
      <c r="E13" s="61" t="s">
        <v>173</v>
      </c>
      <c r="F13" s="61"/>
      <c r="G13" s="63">
        <v>24930</v>
      </c>
      <c r="H13" s="64" t="s">
        <v>19</v>
      </c>
      <c r="I13" s="65">
        <v>73</v>
      </c>
      <c r="J13" s="66">
        <v>1.4963</v>
      </c>
      <c r="K13" s="67">
        <v>160</v>
      </c>
      <c r="L13" s="69">
        <v>170</v>
      </c>
      <c r="M13" s="83">
        <v>180</v>
      </c>
      <c r="N13" s="69"/>
      <c r="O13" s="70">
        <v>170</v>
      </c>
      <c r="P13" s="66">
        <f t="shared" si="0"/>
        <v>254.37099999999998</v>
      </c>
      <c r="Q13" s="71"/>
    </row>
    <row r="14" spans="1:17" ht="12.75">
      <c r="A14" s="3">
        <v>1</v>
      </c>
      <c r="B14" s="3">
        <v>75</v>
      </c>
      <c r="C14" s="54" t="s">
        <v>136</v>
      </c>
      <c r="D14" s="3" t="s">
        <v>26</v>
      </c>
      <c r="E14" s="3" t="s">
        <v>171</v>
      </c>
      <c r="F14" s="3"/>
      <c r="G14" s="1">
        <v>17752</v>
      </c>
      <c r="H14" s="17" t="s">
        <v>34</v>
      </c>
      <c r="I14" s="2">
        <v>75</v>
      </c>
      <c r="J14" s="28">
        <v>2.656</v>
      </c>
      <c r="K14" s="44">
        <v>100</v>
      </c>
      <c r="L14" s="44">
        <v>110</v>
      </c>
      <c r="M14" s="42" t="s">
        <v>174</v>
      </c>
      <c r="N14" s="44"/>
      <c r="O14" s="45">
        <v>110</v>
      </c>
      <c r="P14" s="28">
        <f t="shared" si="0"/>
        <v>292.16</v>
      </c>
      <c r="Q14" s="30"/>
    </row>
    <row r="15" spans="1:17" ht="13.5" thickBot="1">
      <c r="A15" s="4">
        <v>1</v>
      </c>
      <c r="B15" s="4">
        <v>75</v>
      </c>
      <c r="C15" s="72" t="s">
        <v>84</v>
      </c>
      <c r="D15" s="4" t="s">
        <v>26</v>
      </c>
      <c r="E15" s="4" t="s">
        <v>171</v>
      </c>
      <c r="F15" s="4"/>
      <c r="G15" s="73"/>
      <c r="H15" s="74" t="s">
        <v>17</v>
      </c>
      <c r="I15" s="75">
        <v>73.5</v>
      </c>
      <c r="J15" s="76">
        <v>1.5112</v>
      </c>
      <c r="K15" s="77">
        <v>120</v>
      </c>
      <c r="L15" s="99">
        <v>125</v>
      </c>
      <c r="M15" s="78">
        <v>125</v>
      </c>
      <c r="N15" s="80"/>
      <c r="O15" s="81">
        <v>125</v>
      </c>
      <c r="P15" s="76">
        <f t="shared" si="0"/>
        <v>188.9</v>
      </c>
      <c r="Q15" s="82"/>
    </row>
    <row r="16" spans="1:17" ht="12.75">
      <c r="A16" s="61">
        <v>1</v>
      </c>
      <c r="B16" s="61">
        <v>82.5</v>
      </c>
      <c r="C16" s="62" t="s">
        <v>162</v>
      </c>
      <c r="D16" s="61" t="s">
        <v>26</v>
      </c>
      <c r="E16" s="61" t="s">
        <v>171</v>
      </c>
      <c r="F16" s="61" t="s">
        <v>12</v>
      </c>
      <c r="G16" s="63">
        <v>33339</v>
      </c>
      <c r="H16" s="64" t="s">
        <v>17</v>
      </c>
      <c r="I16" s="65">
        <v>81</v>
      </c>
      <c r="J16" s="66">
        <v>1.5112</v>
      </c>
      <c r="K16" s="69">
        <v>145</v>
      </c>
      <c r="L16" s="69">
        <v>160</v>
      </c>
      <c r="M16" s="83">
        <v>170</v>
      </c>
      <c r="N16" s="69"/>
      <c r="O16" s="70">
        <v>160</v>
      </c>
      <c r="P16" s="66">
        <f t="shared" si="0"/>
        <v>241.79200000000003</v>
      </c>
      <c r="Q16" s="71"/>
    </row>
    <row r="17" spans="1:17" ht="13.5" thickBot="1">
      <c r="A17" s="4">
        <v>1</v>
      </c>
      <c r="B17" s="4">
        <v>82.5</v>
      </c>
      <c r="C17" s="72" t="s">
        <v>168</v>
      </c>
      <c r="D17" s="4" t="s">
        <v>47</v>
      </c>
      <c r="E17" s="4" t="s">
        <v>173</v>
      </c>
      <c r="F17" s="4" t="s">
        <v>12</v>
      </c>
      <c r="G17" s="73">
        <v>31068</v>
      </c>
      <c r="H17" s="74" t="s">
        <v>19</v>
      </c>
      <c r="I17" s="75">
        <v>81.2</v>
      </c>
      <c r="J17" s="76">
        <v>1.3646</v>
      </c>
      <c r="K17" s="80">
        <v>165</v>
      </c>
      <c r="L17" s="80">
        <v>175</v>
      </c>
      <c r="M17" s="78">
        <v>182.5</v>
      </c>
      <c r="N17" s="80"/>
      <c r="O17" s="81">
        <v>182.5</v>
      </c>
      <c r="P17" s="76">
        <f t="shared" si="0"/>
        <v>249.0395</v>
      </c>
      <c r="Q17" s="82"/>
    </row>
    <row r="18" spans="1:20" ht="12.75">
      <c r="A18" s="61">
        <v>1</v>
      </c>
      <c r="B18" s="61">
        <v>90</v>
      </c>
      <c r="C18" s="62" t="s">
        <v>160</v>
      </c>
      <c r="D18" s="61" t="s">
        <v>26</v>
      </c>
      <c r="E18" s="61" t="s">
        <v>171</v>
      </c>
      <c r="F18" s="61" t="s">
        <v>12</v>
      </c>
      <c r="G18" s="63">
        <v>28502</v>
      </c>
      <c r="H18" s="64" t="s">
        <v>19</v>
      </c>
      <c r="I18" s="65">
        <v>89.9</v>
      </c>
      <c r="J18" s="66">
        <v>1.2921</v>
      </c>
      <c r="K18" s="69">
        <v>220</v>
      </c>
      <c r="L18" s="69">
        <v>240</v>
      </c>
      <c r="M18" s="68">
        <v>250</v>
      </c>
      <c r="N18" s="69"/>
      <c r="O18" s="70">
        <v>250</v>
      </c>
      <c r="P18" s="66">
        <f t="shared" si="0"/>
        <v>323.02500000000003</v>
      </c>
      <c r="Q18" s="71"/>
      <c r="T18" s="13"/>
    </row>
    <row r="19" spans="1:17" ht="13.5" thickBot="1">
      <c r="A19" s="4">
        <v>2</v>
      </c>
      <c r="B19" s="4">
        <v>90</v>
      </c>
      <c r="C19" s="72" t="s">
        <v>163</v>
      </c>
      <c r="D19" s="4" t="s">
        <v>21</v>
      </c>
      <c r="E19" s="4" t="s">
        <v>171</v>
      </c>
      <c r="F19" s="4" t="s">
        <v>12</v>
      </c>
      <c r="G19" s="73">
        <v>24930</v>
      </c>
      <c r="H19" s="74" t="s">
        <v>34</v>
      </c>
      <c r="I19" s="75">
        <v>88</v>
      </c>
      <c r="J19" s="76">
        <v>1.349</v>
      </c>
      <c r="K19" s="80">
        <v>160</v>
      </c>
      <c r="L19" s="99">
        <v>170</v>
      </c>
      <c r="M19" s="78">
        <v>170</v>
      </c>
      <c r="N19" s="80"/>
      <c r="O19" s="81">
        <v>170</v>
      </c>
      <c r="P19" s="76">
        <f t="shared" si="0"/>
        <v>229.32999999999998</v>
      </c>
      <c r="Q19" s="82"/>
    </row>
    <row r="20" spans="1:17" ht="13.5" thickBot="1">
      <c r="A20" s="84">
        <v>1</v>
      </c>
      <c r="B20" s="84">
        <v>100</v>
      </c>
      <c r="C20" s="85" t="s">
        <v>161</v>
      </c>
      <c r="D20" s="84" t="s">
        <v>26</v>
      </c>
      <c r="E20" s="84" t="s">
        <v>171</v>
      </c>
      <c r="F20" s="84" t="s">
        <v>12</v>
      </c>
      <c r="G20" s="86">
        <v>25727</v>
      </c>
      <c r="H20" s="87" t="s">
        <v>19</v>
      </c>
      <c r="I20" s="88">
        <v>95</v>
      </c>
      <c r="J20" s="89">
        <v>1.2571</v>
      </c>
      <c r="K20" s="93">
        <v>230</v>
      </c>
      <c r="L20" s="106">
        <v>240</v>
      </c>
      <c r="M20" s="91">
        <v>240</v>
      </c>
      <c r="N20" s="93"/>
      <c r="O20" s="94">
        <f>M20</f>
        <v>240</v>
      </c>
      <c r="P20" s="89">
        <f t="shared" si="0"/>
        <v>301.704</v>
      </c>
      <c r="Q20" s="95"/>
    </row>
    <row r="21" spans="1:17" ht="12.75">
      <c r="A21" s="61">
        <v>1</v>
      </c>
      <c r="B21" s="61">
        <v>125</v>
      </c>
      <c r="C21" s="62" t="s">
        <v>155</v>
      </c>
      <c r="D21" s="61" t="s">
        <v>110</v>
      </c>
      <c r="E21" s="61" t="s">
        <v>172</v>
      </c>
      <c r="F21" s="61" t="s">
        <v>12</v>
      </c>
      <c r="G21" s="63">
        <v>29590</v>
      </c>
      <c r="H21" s="64" t="s">
        <v>19</v>
      </c>
      <c r="I21" s="65">
        <v>125</v>
      </c>
      <c r="J21" s="66">
        <v>1.1482</v>
      </c>
      <c r="K21" s="69">
        <v>320</v>
      </c>
      <c r="L21" s="69">
        <v>360</v>
      </c>
      <c r="M21" s="68" t="s">
        <v>174</v>
      </c>
      <c r="N21" s="69"/>
      <c r="O21" s="70">
        <v>360</v>
      </c>
      <c r="P21" s="66">
        <f t="shared" si="0"/>
        <v>413.35200000000003</v>
      </c>
      <c r="Q21" s="109" t="s">
        <v>180</v>
      </c>
    </row>
    <row r="22" spans="1:17" ht="12.75">
      <c r="A22" s="3">
        <v>2</v>
      </c>
      <c r="B22" s="3">
        <v>125</v>
      </c>
      <c r="C22" s="54" t="s">
        <v>167</v>
      </c>
      <c r="D22" s="3" t="s">
        <v>159</v>
      </c>
      <c r="E22" s="3" t="s">
        <v>172</v>
      </c>
      <c r="F22" s="3" t="s">
        <v>12</v>
      </c>
      <c r="G22" s="1">
        <v>30652</v>
      </c>
      <c r="H22" s="17" t="s">
        <v>19</v>
      </c>
      <c r="I22" s="2">
        <v>113.8</v>
      </c>
      <c r="J22" s="28">
        <v>1.1739</v>
      </c>
      <c r="K22" s="49">
        <v>270</v>
      </c>
      <c r="L22" s="44">
        <v>270</v>
      </c>
      <c r="M22" s="42">
        <v>280</v>
      </c>
      <c r="N22" s="44"/>
      <c r="O22" s="45">
        <v>280</v>
      </c>
      <c r="P22" s="28">
        <f t="shared" si="0"/>
        <v>328.692</v>
      </c>
      <c r="Q22" s="30"/>
    </row>
    <row r="23" spans="1:17" ht="13.5" thickBot="1">
      <c r="A23" s="4">
        <v>3</v>
      </c>
      <c r="B23" s="4">
        <v>125</v>
      </c>
      <c r="C23" s="72" t="s">
        <v>158</v>
      </c>
      <c r="D23" s="4" t="s">
        <v>26</v>
      </c>
      <c r="E23" s="4" t="s">
        <v>171</v>
      </c>
      <c r="F23" s="4" t="s">
        <v>12</v>
      </c>
      <c r="G23" s="73">
        <v>30370</v>
      </c>
      <c r="H23" s="74" t="s">
        <v>19</v>
      </c>
      <c r="I23" s="75">
        <v>116</v>
      </c>
      <c r="J23" s="76">
        <v>1.1693</v>
      </c>
      <c r="K23" s="99">
        <v>270</v>
      </c>
      <c r="L23" s="80">
        <v>270</v>
      </c>
      <c r="M23" s="96">
        <v>280</v>
      </c>
      <c r="N23" s="80"/>
      <c r="O23" s="81">
        <v>270</v>
      </c>
      <c r="P23" s="76">
        <f t="shared" si="0"/>
        <v>315.711</v>
      </c>
      <c r="Q23" s="82"/>
    </row>
  </sheetData>
  <sheetProtection/>
  <mergeCells count="14">
    <mergeCell ref="K3:P3"/>
    <mergeCell ref="Q3:Q4"/>
    <mergeCell ref="A5:Q5"/>
    <mergeCell ref="A10:Q10"/>
    <mergeCell ref="A3:A4"/>
    <mergeCell ref="B3:B4"/>
    <mergeCell ref="C3:C4"/>
    <mergeCell ref="E3:E4"/>
    <mergeCell ref="F3:F4"/>
    <mergeCell ref="D3:D4"/>
    <mergeCell ref="G3:G4"/>
    <mergeCell ref="H3:H4"/>
    <mergeCell ref="I3:I4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2012-04-27T15:48:39Z</cp:lastPrinted>
  <dcterms:created xsi:type="dcterms:W3CDTF">2010-12-17T08:17:08Z</dcterms:created>
  <dcterms:modified xsi:type="dcterms:W3CDTF">2012-05-02T03:45:37Z</dcterms:modified>
  <cp:category/>
  <cp:version/>
  <cp:contentType/>
  <cp:contentStatus/>
</cp:coreProperties>
</file>